
<file path=[Content_Types].xml><?xml version="1.0" encoding="utf-8"?>
<Types xmlns="http://schemas.openxmlformats.org/package/2006/content-types">
  <Override PartName="/xl/pivotTables/pivotTable6.xml" ContentType="application/vnd.openxmlformats-officedocument.spreadsheetml.pivotTable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pivotCache/pivotCacheDefinition12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4.xml" ContentType="application/vnd.openxmlformats-officedocument.spreadsheetml.pivot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6.xml" ContentType="application/vnd.openxmlformats-officedocument.spreadsheetml.pivotCacheDefinition+xml"/>
  <Override PartName="/xl/pivotCache/pivotCacheDefinition7.xml" ContentType="application/vnd.openxmlformats-officedocument.spreadsheetml.pivotCacheDefinition+xml"/>
  <Override PartName="/xl/pivotCache/pivotCacheDefinition8.xml" ContentType="application/vnd.openxmlformats-officedocument.spreadsheetml.pivotCacheDefinition+xml"/>
  <Override PartName="/xl/pivotCache/pivotCacheDefinition10.xml" ContentType="application/vnd.openxmlformats-officedocument.spreadsheetml.pivotCacheDefinition+xml"/>
  <Override PartName="/xl/pivotCache/pivotCacheDefinition1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4.xml" ContentType="application/vnd.openxmlformats-officedocument.spreadsheetml.pivotCacheDefinition+xml"/>
  <Override PartName="/xl/pivotCache/pivotCacheDefinition5.xml" ContentType="application/vnd.openxmlformats-officedocument.spreadsheetml.pivotCacheDefinition+xml"/>
  <Override PartName="/xl/pivotCache/pivotCacheRecords9.xml" ContentType="application/vnd.openxmlformats-officedocument.spreadsheetml.pivotCacheRecords+xml"/>
  <Override PartName="/xl/pivotCache/pivotCacheRecords12.xml" ContentType="application/vnd.openxmlformats-officedocument.spreadsheetml.pivotCacheRecord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pivotCache/pivotCacheDefinition3.xml" ContentType="application/vnd.openxmlformats-officedocument.spreadsheetml.pivotCacheDefinition+xml"/>
  <Override PartName="/xl/pivotCache/pivotCacheRecords7.xml" ContentType="application/vnd.openxmlformats-officedocument.spreadsheetml.pivotCacheRecords+xml"/>
  <Override PartName="/xl/pivotCache/pivotCacheRecords8.xml" ContentType="application/vnd.openxmlformats-officedocument.spreadsheetml.pivotCacheRecords+xml"/>
  <Override PartName="/xl/pivotCache/pivotCacheRecords10.xml" ContentType="application/vnd.openxmlformats-officedocument.spreadsheetml.pivotCacheRecords+xml"/>
  <Override PartName="/xl/pivotCache/pivotCacheRecords11.xml" ContentType="application/vnd.openxmlformats-officedocument.spreadsheetml.pivotCacheRecord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Records6.xml" ContentType="application/vnd.openxmlformats-officedocument.spreadsheetml.pivotCacheRecords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calcChain.xml" ContentType="application/vnd.openxmlformats-officedocument.spreadsheetml.calcChain+xml"/>
  <Override PartName="/xl/pivotCache/pivotCacheRecords3.xml" ContentType="application/vnd.openxmlformats-officedocument.spreadsheetml.pivotCacheRecords+xml"/>
  <Override PartName="/xl/pivotCache/pivotCacheRecords4.xml" ContentType="application/vnd.openxmlformats-officedocument.spreadsheetml.pivotCacheRecords+xml"/>
  <Override PartName="/xl/sharedStrings.xml" ContentType="application/vnd.openxmlformats-officedocument.spreadsheetml.sharedStrings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docProps/core.xml" ContentType="application/vnd.openxmlformats-package.core-properties+xml"/>
  <Default Extension="bin" ContentType="application/vnd.openxmlformats-officedocument.spreadsheetml.printerSettings"/>
  <Override PartName="/xl/pivotTables/pivotTable5.xml" ContentType="application/vnd.openxmlformats-officedocument.spreadsheetml.pivotTable+xml"/>
  <Override PartName="/xl/pivotCache/pivotCacheDefinition9.xml" ContentType="application/vnd.openxmlformats-officedocument.spreadsheetml.pivotCacheDefinition+xml"/>
  <Override PartName="/xl/pivotTables/pivotTable3.xml" ContentType="application/vnd.openxmlformats-officedocument.spreadsheetml.pivotTab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4115" windowHeight="4680" activeTab="12"/>
  </bookViews>
  <sheets>
    <sheet name="enero" sheetId="1" r:id="rId1"/>
    <sheet name="febrero" sheetId="2" r:id="rId2"/>
    <sheet name="marzo" sheetId="3" r:id="rId3"/>
    <sheet name="abril" sheetId="4" r:id="rId4"/>
    <sheet name="mayo" sheetId="5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2" r:id="rId12"/>
    <sheet name="totalizado" sheetId="13" r:id="rId13"/>
  </sheets>
  <definedNames>
    <definedName name="abr">abril!$A$3:$G$16</definedName>
    <definedName name="ago">agosto!$A$3:$G$18</definedName>
    <definedName name="dic">diciembre!$A$3:$G$9</definedName>
    <definedName name="ene">enero!$A$3:$G$16</definedName>
    <definedName name="feb">febrero!$A$3:$G$16</definedName>
    <definedName name="jul">julio!$A$3:$G$10</definedName>
    <definedName name="jun">junio!$A$4:$G$12</definedName>
    <definedName name="mar">marzo!$A$3:$G$16</definedName>
    <definedName name="may">mayo!$A$5:$G$13</definedName>
    <definedName name="nov">noviembre!$A$3:$G$11</definedName>
    <definedName name="sep">septiembre!$A$3:$G$16</definedName>
  </definedNames>
  <calcPr calcId="125725" calcMode="manual"/>
  <pivotCaches>
    <pivotCache cacheId="17" r:id="rId14"/>
    <pivotCache cacheId="18" r:id="rId15"/>
    <pivotCache cacheId="19" r:id="rId16"/>
    <pivotCache cacheId="20" r:id="rId17"/>
    <pivotCache cacheId="21" r:id="rId18"/>
    <pivotCache cacheId="22" r:id="rId19"/>
    <pivotCache cacheId="23" r:id="rId20"/>
    <pivotCache cacheId="24" r:id="rId21"/>
    <pivotCache cacheId="25" r:id="rId22"/>
    <pivotCache cacheId="26" r:id="rId23"/>
    <pivotCache cacheId="27" r:id="rId24"/>
    <pivotCache cacheId="31" r:id="rId25"/>
  </pivotCaches>
</workbook>
</file>

<file path=xl/calcChain.xml><?xml version="1.0" encoding="utf-8"?>
<calcChain xmlns="http://schemas.openxmlformats.org/spreadsheetml/2006/main">
  <c r="E18" i="13"/>
  <c r="D18"/>
  <c r="C18"/>
  <c r="B18"/>
  <c r="H17"/>
  <c r="G17"/>
  <c r="G16"/>
  <c r="G18" s="1"/>
  <c r="G12" i="11"/>
  <c r="F12"/>
  <c r="G15" i="13"/>
  <c r="H13"/>
  <c r="G13"/>
  <c r="G12"/>
  <c r="H7"/>
  <c r="H8"/>
  <c r="H9"/>
  <c r="H10"/>
  <c r="H11"/>
  <c r="H12"/>
  <c r="H14"/>
  <c r="H15"/>
  <c r="H16"/>
  <c r="G7"/>
  <c r="G8"/>
  <c r="G9"/>
  <c r="G10"/>
  <c r="G11"/>
  <c r="G14"/>
  <c r="H6"/>
  <c r="G6"/>
  <c r="G13" i="6"/>
  <c r="F13"/>
  <c r="G14" i="5"/>
  <c r="F14"/>
  <c r="G11" i="7"/>
  <c r="F11"/>
  <c r="G17" i="4"/>
  <c r="F17"/>
  <c r="G17" i="3"/>
  <c r="F17"/>
  <c r="G17" i="2"/>
  <c r="F17"/>
  <c r="G17" i="1"/>
  <c r="F17"/>
  <c r="H18" i="13" l="1"/>
</calcChain>
</file>

<file path=xl/sharedStrings.xml><?xml version="1.0" encoding="utf-8"?>
<sst xmlns="http://schemas.openxmlformats.org/spreadsheetml/2006/main" count="474" uniqueCount="49">
  <si>
    <t>Numero y Monto Imposiciones</t>
  </si>
  <si>
    <t xml:space="preserve">Reparticion </t>
  </si>
  <si>
    <t>Descripcion</t>
  </si>
  <si>
    <t>Tipo Contrato</t>
  </si>
  <si>
    <t>Mes</t>
  </si>
  <si>
    <t>Año</t>
  </si>
  <si>
    <t>Cantidad</t>
  </si>
  <si>
    <t>Monto</t>
  </si>
  <si>
    <t>CARABINEROS</t>
  </si>
  <si>
    <t>I</t>
  </si>
  <si>
    <t>S</t>
  </si>
  <si>
    <t>INVESTIGACIONES</t>
  </si>
  <si>
    <t>GENDARMERIA</t>
  </si>
  <si>
    <t>MUTUALIDAD</t>
  </si>
  <si>
    <t>DIPRECA</t>
  </si>
  <si>
    <t>SUB-SEC. INVESTIGAC.</t>
  </si>
  <si>
    <t>Y</t>
  </si>
  <si>
    <t>CODIGO DEL TRABAJO</t>
  </si>
  <si>
    <t>Rótulos de fila</t>
  </si>
  <si>
    <t>Total general</t>
  </si>
  <si>
    <t>Valores</t>
  </si>
  <si>
    <t>Suma de Monto</t>
  </si>
  <si>
    <t>total</t>
  </si>
  <si>
    <t>Suma de Cantidad</t>
  </si>
  <si>
    <t>N°</t>
  </si>
  <si>
    <t>MONTO</t>
  </si>
  <si>
    <t>Institucionales</t>
  </si>
  <si>
    <t>Supremos</t>
  </si>
  <si>
    <t>Ene</t>
  </si>
  <si>
    <t>Feb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</si>
  <si>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</si>
  <si>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</si>
  <si>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</si>
  <si>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</si>
  <si>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</si>
  <si>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</si>
  <si>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</si>
  <si>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</si>
  <si>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</si>
  <si>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Totales</t>
  </si>
  <si>
    <t>MES</t>
  </si>
  <si>
    <t>Mar</t>
  </si>
  <si>
    <t>Nombramientos</t>
  </si>
  <si>
    <t>P.D.I.</t>
  </si>
  <si>
    <t>SUB-SEC. P.D.I.</t>
  </si>
  <si>
    <t>X</t>
  </si>
  <si>
    <t>EXONERADO</t>
  </si>
  <si>
    <t>;</t>
  </si>
  <si>
    <t>IMPOSICIONES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</si>
</sst>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_-* #,##0_-;\-* #,##0_-;_-* &quot;-&quot;??_-;_-@_-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66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rgb="FF3366CC"/>
      </left>
      <right style="thin">
        <color rgb="FF3366CC"/>
      </right>
      <top style="thin">
        <color rgb="FF3366CC"/>
      </top>
      <bottom style="thin">
        <color rgb="FF3366CC"/>
      </bottom>
      <diagonal/>
    </border>
    <border>
      <left style="thin">
        <color rgb="FF3366CC"/>
      </left>
      <right/>
      <top style="thin">
        <color rgb="FF3366CC"/>
      </top>
      <bottom style="thin">
        <color rgb="FF3366CC"/>
      </bottom>
      <diagonal/>
    </border>
    <border>
      <left/>
      <right style="thin">
        <color rgb="FF3366CC"/>
      </right>
      <top style="thin">
        <color rgb="FF3366CC"/>
      </top>
      <bottom style="thin">
        <color rgb="FF3366CC"/>
      </bottom>
      <diagonal/>
    </border>
    <border>
      <left/>
      <right/>
      <top/>
      <bottom style="thin">
        <color rgb="FF3366CC"/>
      </bottom>
      <diagonal/>
    </border>
    <border>
      <left/>
      <right/>
      <top style="thin">
        <color rgb="FF3366CC"/>
      </top>
      <bottom style="thin">
        <color rgb="FF3366CC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3366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5" tint="-0.24994659260841701"/>
      </left>
      <right style="dashDotDot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dashDotDot">
        <color theme="5" tint="-0.24994659260841701"/>
      </right>
      <top/>
      <bottom/>
      <diagonal/>
    </border>
    <border>
      <left style="dashDotDot">
        <color theme="5" tint="-0.24994659260841701"/>
      </left>
      <right style="dashDotDot">
        <color theme="5" tint="-0.24994659260841701"/>
      </right>
      <top/>
      <bottom/>
      <diagonal/>
    </border>
    <border>
      <left style="dashDotDot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dashDotDot">
        <color theme="5" tint="-0.24994659260841701"/>
      </right>
      <top/>
      <bottom style="medium">
        <color theme="5" tint="-0.24994659260841701"/>
      </bottom>
      <diagonal/>
    </border>
    <border>
      <left style="dashDotDot">
        <color theme="5" tint="-0.24994659260841701"/>
      </left>
      <right style="dashDotDot">
        <color theme="5" tint="-0.24994659260841701"/>
      </right>
      <top/>
      <bottom style="medium">
        <color theme="5" tint="-0.24994659260841701"/>
      </bottom>
      <diagonal/>
    </border>
    <border>
      <left style="dashDotDot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dashDotDot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medium">
        <color theme="0"/>
      </right>
      <top style="medium">
        <color theme="5" tint="-0.24994659260841701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5" tint="-0.24994659260841701"/>
      </top>
      <bottom style="medium">
        <color theme="0"/>
      </bottom>
      <diagonal/>
    </border>
    <border>
      <left style="medium">
        <color theme="0"/>
      </left>
      <right style="medium">
        <color theme="5" tint="-0.24994659260841701"/>
      </right>
      <top style="medium">
        <color theme="5" tint="-0.24994659260841701"/>
      </top>
      <bottom style="medium">
        <color theme="0"/>
      </bottom>
      <diagonal/>
    </border>
    <border>
      <left style="medium">
        <color theme="5" tint="-0.24994659260841701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5" tint="-0.24994659260841701"/>
      </right>
      <top style="medium">
        <color theme="0"/>
      </top>
      <bottom style="medium">
        <color theme="0"/>
      </bottom>
      <diagonal/>
    </border>
    <border>
      <left style="medium">
        <color theme="5" tint="-0.24994659260841701"/>
      </left>
      <right style="medium">
        <color theme="0"/>
      </right>
      <top style="medium">
        <color theme="0"/>
      </top>
      <bottom style="medium">
        <color theme="5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5" tint="-0.24994659260841701"/>
      </bottom>
      <diagonal/>
    </border>
    <border>
      <left style="medium">
        <color theme="0"/>
      </left>
      <right style="medium">
        <color theme="5" tint="-0.24994659260841701"/>
      </right>
      <top style="medium">
        <color theme="0"/>
      </top>
      <bottom style="medium">
        <color theme="5" tint="-0.24994659260841701"/>
      </bottom>
      <diagonal/>
    </border>
    <border>
      <left/>
      <right style="thin">
        <color rgb="FF3366CC"/>
      </right>
      <top/>
      <bottom style="thin">
        <color rgb="FF3366CC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3">
    <xf numFmtId="0" fontId="0" fillId="0" borderId="0" xfId="0"/>
    <xf numFmtId="0" fontId="3" fillId="0" borderId="0" xfId="0" applyFont="1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164" fontId="4" fillId="3" borderId="1" xfId="1" applyNumberFormat="1" applyFont="1" applyFill="1" applyBorder="1" applyAlignment="1">
      <alignment horizontal="right" wrapText="1"/>
    </xf>
    <xf numFmtId="164" fontId="3" fillId="0" borderId="4" xfId="1" applyNumberFormat="1" applyFont="1" applyBorder="1"/>
    <xf numFmtId="0" fontId="4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0" fontId="2" fillId="0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wrapText="1"/>
    </xf>
    <xf numFmtId="0" fontId="2" fillId="3" borderId="1" xfId="0" applyFont="1" applyFill="1" applyBorder="1" applyAlignment="1">
      <alignment horizontal="right" wrapText="1"/>
    </xf>
    <xf numFmtId="0" fontId="4" fillId="0" borderId="0" xfId="0" applyFont="1" applyAlignment="1">
      <alignment horizontal="left"/>
    </xf>
    <xf numFmtId="164" fontId="4" fillId="3" borderId="1" xfId="0" applyNumberFormat="1" applyFont="1" applyFill="1" applyBorder="1" applyAlignment="1">
      <alignment horizontal="right" wrapText="1"/>
    </xf>
    <xf numFmtId="164" fontId="3" fillId="0" borderId="0" xfId="0" applyNumberFormat="1" applyFont="1"/>
    <xf numFmtId="0" fontId="0" fillId="0" borderId="0" xfId="0" applyAlignment="1"/>
    <xf numFmtId="0" fontId="0" fillId="0" borderId="10" xfId="0" applyBorder="1" applyAlignment="1"/>
    <xf numFmtId="164" fontId="3" fillId="0" borderId="11" xfId="0" applyNumberFormat="1" applyFont="1" applyBorder="1"/>
    <xf numFmtId="164" fontId="3" fillId="0" borderId="12" xfId="0" applyNumberFormat="1" applyFont="1" applyBorder="1"/>
    <xf numFmtId="0" fontId="3" fillId="0" borderId="11" xfId="0" applyFont="1" applyBorder="1"/>
    <xf numFmtId="0" fontId="0" fillId="0" borderId="13" xfId="0" applyBorder="1" applyAlignment="1"/>
    <xf numFmtId="0" fontId="3" fillId="0" borderId="14" xfId="0" applyFont="1" applyBorder="1"/>
    <xf numFmtId="164" fontId="3" fillId="0" borderId="9" xfId="0" applyNumberFormat="1" applyFont="1" applyBorder="1"/>
    <xf numFmtId="164" fontId="3" fillId="0" borderId="16" xfId="0" applyNumberFormat="1" applyFont="1" applyBorder="1"/>
    <xf numFmtId="164" fontId="3" fillId="0" borderId="10" xfId="0" applyNumberFormat="1" applyFont="1" applyBorder="1"/>
    <xf numFmtId="164" fontId="3" fillId="0" borderId="13" xfId="0" applyNumberFormat="1" applyFont="1" applyBorder="1"/>
    <xf numFmtId="164" fontId="3" fillId="0" borderId="15" xfId="0" applyNumberFormat="1" applyFont="1" applyBorder="1"/>
    <xf numFmtId="0" fontId="6" fillId="4" borderId="24" xfId="0" applyFont="1" applyFill="1" applyBorder="1" applyAlignment="1">
      <alignment horizontal="center"/>
    </xf>
    <xf numFmtId="0" fontId="6" fillId="4" borderId="25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center"/>
    </xf>
    <xf numFmtId="0" fontId="8" fillId="0" borderId="0" xfId="0" applyFont="1"/>
    <xf numFmtId="0" fontId="7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wrapText="1"/>
    </xf>
    <xf numFmtId="0" fontId="9" fillId="3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horizontal="right" wrapText="1"/>
    </xf>
    <xf numFmtId="0" fontId="8" fillId="0" borderId="4" xfId="0" applyFont="1" applyBorder="1"/>
    <xf numFmtId="0" fontId="8" fillId="0" borderId="26" xfId="0" applyFont="1" applyBorder="1"/>
    <xf numFmtId="164" fontId="9" fillId="3" borderId="1" xfId="1" applyNumberFormat="1" applyFont="1" applyFill="1" applyBorder="1" applyAlignment="1">
      <alignment horizontal="right" wrapText="1"/>
    </xf>
    <xf numFmtId="164" fontId="3" fillId="0" borderId="11" xfId="1" applyNumberFormat="1" applyFont="1" applyBorder="1"/>
    <xf numFmtId="164" fontId="3" fillId="0" borderId="12" xfId="1" applyNumberFormat="1" applyFont="1" applyBorder="1"/>
    <xf numFmtId="0" fontId="10" fillId="0" borderId="0" xfId="0" applyFont="1" applyAlignment="1">
      <alignment horizontal="left"/>
    </xf>
    <xf numFmtId="0" fontId="0" fillId="0" borderId="0" xfId="0" applyNumberFormat="1"/>
    <xf numFmtId="164" fontId="3" fillId="0" borderId="4" xfId="0" applyNumberFormat="1" applyFont="1" applyBorder="1"/>
    <xf numFmtId="0" fontId="4" fillId="0" borderId="4" xfId="0" applyFont="1" applyBorder="1"/>
    <xf numFmtId="0" fontId="3" fillId="0" borderId="4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9" fillId="0" borderId="4" xfId="0" applyFont="1" applyBorder="1"/>
    <xf numFmtId="0" fontId="8" fillId="0" borderId="4" xfId="0" applyFont="1" applyBorder="1"/>
    <xf numFmtId="0" fontId="9" fillId="3" borderId="2" xfId="0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0" borderId="4" xfId="0" applyFont="1" applyBorder="1"/>
    <xf numFmtId="0" fontId="0" fillId="0" borderId="4" xfId="0" applyBorder="1"/>
    <xf numFmtId="0" fontId="11" fillId="2" borderId="6" xfId="0" applyFont="1" applyFill="1" applyBorder="1" applyAlignment="1">
      <alignment horizontal="center" wrapText="1"/>
    </xf>
    <xf numFmtId="0" fontId="11" fillId="2" borderId="0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5" fillId="4" borderId="21" xfId="0" applyFont="1" applyFill="1" applyBorder="1" applyAlignment="1">
      <alignment horizontal="center"/>
    </xf>
    <xf numFmtId="0" fontId="5" fillId="4" borderId="22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7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" fillId="0" borderId="26" xfId="0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</cellXfs>
  <cellStyles count="2">
    <cellStyle name="Millares" xfId="1" builtinId="3"/>
    <cellStyle name="Normal" xfId="0" builtinId="0"/>
  </cellStyles>
  <dxfs count="10"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  <dxf>
      <numFmt numFmtId="164" formatCode="_-* #,##0_-;\-* #,##0_-;_-* &quot;-&quot;??_-;_-@_-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pivotCacheDefinition" Target="pivotCache/pivotCacheDefinition5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pivotCacheDefinition" Target="pivotCache/pivotCacheDefinition8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4.xml"/><Relationship Id="rId25" Type="http://schemas.openxmlformats.org/officeDocument/2006/relationships/pivotCacheDefinition" Target="pivotCache/pivotCacheDefinition12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3.xml"/><Relationship Id="rId20" Type="http://schemas.openxmlformats.org/officeDocument/2006/relationships/pivotCacheDefinition" Target="pivotCache/pivotCacheDefinition7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2.xml"/><Relationship Id="rId23" Type="http://schemas.openxmlformats.org/officeDocument/2006/relationships/pivotCacheDefinition" Target="pivotCache/pivotCacheDefinition10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1.xml"/><Relationship Id="rId22" Type="http://schemas.openxmlformats.org/officeDocument/2006/relationships/pivotCacheDefinition" Target="pivotCache/pivotCacheDefinition9.xml"/><Relationship Id="rId27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10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0.xml"/></Relationships>
</file>

<file path=xl/pivotCache/_rels/pivotCacheDefinition1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1.xml"/></Relationships>
</file>

<file path=xl/pivotCache/_rels/pivotCacheDefinition1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2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_rels/pivotCacheDefinition7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7.xml"/></Relationships>
</file>

<file path=xl/pivotCache/_rels/pivotCacheDefinition8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8.xml"/></Relationships>
</file>

<file path=xl/pivotCache/_rels/pivotCacheDefinition9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9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labarrera" refreshedDate="41131.370592708336" createdVersion="3" refreshedVersion="3" minRefreshableVersion="3" recordCount="8">
  <cacheSource type="worksheet">
    <worksheetSource name="may"/>
  </cacheSource>
  <cacheFields count="7">
    <cacheField name="Reparticion " numFmtId="0">
      <sharedItems containsSemiMixedTypes="0" containsString="0" containsNumber="1" containsInteger="1" minValue="1" maxValue="5"/>
    </cacheField>
    <cacheField name="Descripcion" numFmtId="0">
      <sharedItems/>
    </cacheField>
    <cacheField name="Tipo Contrato" numFmtId="0">
      <sharedItems containsBlank="1" count="3">
        <s v="I"/>
        <s v="S"/>
        <m u="1"/>
      </sharedItems>
    </cacheField>
    <cacheField name="Mes" numFmtId="0">
      <sharedItems containsSemiMixedTypes="0" containsString="0" containsNumber="1" containsInteger="1" minValue="5" maxValue="5"/>
    </cacheField>
    <cacheField name="Año" numFmtId="0">
      <sharedItems containsSemiMixedTypes="0" containsString="0" containsNumber="1" containsInteger="1" minValue="2012" maxValue="2012"/>
    </cacheField>
    <cacheField name="Cantidad" numFmtId="164">
      <sharedItems containsSemiMixedTypes="0" containsString="0" containsNumber="1" containsInteger="1" minValue="1" maxValue="43862"/>
    </cacheField>
    <cacheField name="Monto" numFmtId="164">
      <sharedItems containsSemiMixedTypes="0" containsString="0" containsNumber="1" containsInteger="1" minValue="193844" maxValue="1356099482"/>
    </cacheField>
  </cacheFields>
</pivotCacheDefinition>
</file>

<file path=xl/pivotCache/pivotCacheDefinition10.xml><?xml version="1.0" encoding="utf-8"?>
<pivotCacheDefinition xmlns="http://schemas.openxmlformats.org/spreadsheetml/2006/main" xmlns:r="http://schemas.openxmlformats.org/officeDocument/2006/relationships" r:id="rId1" refreshedBy="glabarrera" refreshedDate="41220.50470636574" createdVersion="3" refreshedVersion="3" minRefreshableVersion="3" recordCount="7">
  <cacheSource type="worksheet">
    <worksheetSource ref="A3:G10" sheet="octubre"/>
  </cacheSource>
  <cacheFields count="7">
    <cacheField name="Reparticion " numFmtId="0">
      <sharedItems containsSemiMixedTypes="0" containsString="0" containsNumber="1" containsInteger="1" minValue="1" maxValue="5"/>
    </cacheField>
    <cacheField name="Descripcion" numFmtId="0">
      <sharedItems count="4">
        <s v="CARABINEROS"/>
        <s v="P.D.I."/>
        <s v="GENDARMERIA"/>
        <s v="DIPRECA"/>
      </sharedItems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10" maxValue="10"/>
    </cacheField>
    <cacheField name="Año" numFmtId="0">
      <sharedItems containsSemiMixedTypes="0" containsString="0" containsNumber="1" containsInteger="1" minValue="2012" maxValue="2012"/>
    </cacheField>
    <cacheField name="Cantidad" numFmtId="0">
      <sharedItems containsSemiMixedTypes="0" containsString="0" containsNumber="1" containsInteger="1" minValue="1" maxValue="112"/>
    </cacheField>
    <cacheField name="Monto" numFmtId="0">
      <sharedItems containsSemiMixedTypes="0" containsString="0" containsNumber="1" containsInteger="1" minValue="7409755" maxValue="100677387"/>
    </cacheField>
  </cacheFields>
</pivotCacheDefinition>
</file>

<file path=xl/pivotCache/pivotCacheDefinition11.xml><?xml version="1.0" encoding="utf-8"?>
<pivotCacheDefinition xmlns="http://schemas.openxmlformats.org/spreadsheetml/2006/main" xmlns:r="http://schemas.openxmlformats.org/officeDocument/2006/relationships" r:id="rId1" refreshedBy="glabarrera" refreshedDate="41253.540148263892" createdVersion="3" refreshedVersion="3" minRefreshableVersion="3" recordCount="8">
  <cacheSource type="worksheet">
    <worksheetSource name="nov"/>
  </cacheSource>
  <cacheFields count="7">
    <cacheField name="Reparticion " numFmtId="0">
      <sharedItems containsSemiMixedTypes="0" containsString="0" containsNumber="1" containsInteger="1" minValue="1" maxValue="5"/>
    </cacheField>
    <cacheField name="Descripcion" numFmtId="0">
      <sharedItems count="5">
        <s v="CARABINEROS"/>
        <s v="P.D.I."/>
        <s v="GENDARMERIA"/>
        <s v="MUTUALIDAD"/>
        <s v="DIPRECA"/>
      </sharedItems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11" maxValue="11"/>
    </cacheField>
    <cacheField name="Año" numFmtId="0">
      <sharedItems containsSemiMixedTypes="0" containsString="0" containsNumber="1" containsInteger="1" minValue="2012" maxValue="2012"/>
    </cacheField>
    <cacheField name="Cantidad" numFmtId="164">
      <sharedItems containsSemiMixedTypes="0" containsString="0" containsNumber="1" containsInteger="1" minValue="1" maxValue="222"/>
    </cacheField>
    <cacheField name="Monto" numFmtId="164">
      <sharedItems containsSemiMixedTypes="0" containsString="0" containsNumber="1" containsInteger="1" minValue="241052" maxValue="198090599"/>
    </cacheField>
  </cacheFields>
</pivotCacheDefinition>
</file>

<file path=xl/pivotCache/pivotCacheDefinition12.xml><?xml version="1.0" encoding="utf-8"?>
<pivotCacheDefinition xmlns="http://schemas.openxmlformats.org/spreadsheetml/2006/main" xmlns:r="http://schemas.openxmlformats.org/officeDocument/2006/relationships" r:id="rId1" refreshedBy="glabarrera" refreshedDate="41277.443453240739" createdVersion="3" refreshedVersion="3" minRefreshableVersion="3" recordCount="6">
  <cacheSource type="worksheet">
    <worksheetSource name="dic"/>
  </cacheSource>
  <cacheFields count="7">
    <cacheField name="Reparticion " numFmtId="0">
      <sharedItems containsSemiMixedTypes="0" containsString="0" containsNumber="1" containsInteger="1" minValue="1" maxValue="3"/>
    </cacheField>
    <cacheField name="Descripcion" numFmtId="0">
      <sharedItems count="3">
        <s v="CARABINEROS"/>
        <s v="P.D.I."/>
        <s v="GENDARMERIA"/>
      </sharedItems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12" maxValue="12"/>
    </cacheField>
    <cacheField name="Año" numFmtId="0">
      <sharedItems containsSemiMixedTypes="0" containsString="0" containsNumber="1" containsInteger="1" minValue="2012" maxValue="2012"/>
    </cacheField>
    <cacheField name="Cantidad" numFmtId="0">
      <sharedItems containsSemiMixedTypes="0" containsString="0" containsNumber="1" containsInteger="1" minValue="2" maxValue="43"/>
    </cacheField>
    <cacheField name="Monto" numFmtId="164">
      <sharedItems containsSemiMixedTypes="0" containsString="0" containsNumber="1" containsInteger="1" minValue="3556311" maxValue="70123662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glabarrera" refreshedDate="41131.370593402775" createdVersion="3" refreshedVersion="3" minRefreshableVersion="3" recordCount="13">
  <cacheSource type="worksheet">
    <worksheetSource name="abr"/>
  </cacheSource>
  <cacheFields count="7">
    <cacheField name="Reparticion " numFmtId="0">
      <sharedItems containsMixedTypes="1" containsNumber="1" containsInteger="1" minValue="1" maxValue="9"/>
    </cacheField>
    <cacheField name="Descripcion" numFmtId="0">
      <sharedItems/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4" maxValue="4"/>
    </cacheField>
    <cacheField name="Año" numFmtId="0">
      <sharedItems containsSemiMixedTypes="0" containsString="0" containsNumber="1" containsInteger="1" minValue="2012" maxValue="2012"/>
    </cacheField>
    <cacheField name="Cantidad" numFmtId="164">
      <sharedItems containsSemiMixedTypes="0" containsString="0" containsNumber="1" containsInteger="1" minValue="1" maxValue="43956"/>
    </cacheField>
    <cacheField name="Monto" numFmtId="164">
      <sharedItems containsSemiMixedTypes="0" containsString="0" containsNumber="1" containsInteger="1" minValue="189328" maxValue="1330440921"/>
    </cacheField>
  </cacheFields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glabarrera" refreshedDate="41131.370593518521" createdVersion="3" refreshedVersion="3" minRefreshableVersion="3" recordCount="13">
  <cacheSource type="worksheet">
    <worksheetSource name="mar"/>
  </cacheSource>
  <cacheFields count="7">
    <cacheField name="Reparticion " numFmtId="0">
      <sharedItems containsMixedTypes="1" containsNumber="1" containsInteger="1" minValue="1" maxValue="9"/>
    </cacheField>
    <cacheField name="Descripcion" numFmtId="0">
      <sharedItems/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3" maxValue="3"/>
    </cacheField>
    <cacheField name="Año" numFmtId="0">
      <sharedItems containsSemiMixedTypes="0" containsString="0" containsNumber="1" containsInteger="1" minValue="2012" maxValue="2012"/>
    </cacheField>
    <cacheField name="Cantidad" numFmtId="164">
      <sharedItems containsSemiMixedTypes="0" containsString="0" containsNumber="1" containsInteger="1" minValue="1" maxValue="42595"/>
    </cacheField>
    <cacheField name="Monto" numFmtId="164">
      <sharedItems containsSemiMixedTypes="0" containsString="0" containsNumber="1" containsInteger="1" minValue="189328" maxValue="1315186772"/>
    </cacheField>
  </cacheFields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r:id="rId1" refreshedBy="glabarrera" refreshedDate="41131.370593518521" createdVersion="3" refreshedVersion="3" minRefreshableVersion="3" recordCount="13">
  <cacheSource type="worksheet">
    <worksheetSource name="feb"/>
  </cacheSource>
  <cacheFields count="7">
    <cacheField name="Reparticion " numFmtId="0">
      <sharedItems containsMixedTypes="1" containsNumber="1" containsInteger="1" minValue="1" maxValue="9"/>
    </cacheField>
    <cacheField name="Descripcion" numFmtId="0">
      <sharedItems/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2" maxValue="2"/>
    </cacheField>
    <cacheField name="Año" numFmtId="0">
      <sharedItems containsSemiMixedTypes="0" containsString="0" containsNumber="1" containsInteger="1" minValue="2012" maxValue="2012"/>
    </cacheField>
    <cacheField name="Cantidad" numFmtId="164">
      <sharedItems containsSemiMixedTypes="0" containsString="0" containsNumber="1" containsInteger="1" minValue="1" maxValue="42511"/>
    </cacheField>
    <cacheField name="Monto" numFmtId="164">
      <sharedItems containsSemiMixedTypes="0" containsString="0" containsNumber="1" containsInteger="1" minValue="24105" maxValue="1300966229"/>
    </cacheField>
  </cacheFields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r:id="rId1" refreshedBy="glabarrera" refreshedDate="41131.370593749998" createdVersion="3" refreshedVersion="3" minRefreshableVersion="3" recordCount="13">
  <cacheSource type="worksheet">
    <worksheetSource name="ene"/>
  </cacheSource>
  <cacheFields count="7">
    <cacheField name="Reparticion " numFmtId="0">
      <sharedItems containsMixedTypes="1" containsNumber="1" containsInteger="1" minValue="1" maxValue="9"/>
    </cacheField>
    <cacheField name="Descripcion" numFmtId="0">
      <sharedItems/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1" maxValue="1"/>
    </cacheField>
    <cacheField name="Año" numFmtId="0">
      <sharedItems containsSemiMixedTypes="0" containsString="0" containsNumber="1" containsInteger="1" minValue="2012" maxValue="2012"/>
    </cacheField>
    <cacheField name="Cantidad" numFmtId="164">
      <sharedItems containsSemiMixedTypes="0" containsString="0" containsNumber="1" containsInteger="1" minValue="1" maxValue="11711"/>
    </cacheField>
    <cacheField name="Monto" numFmtId="164">
      <sharedItems containsSemiMixedTypes="0" containsString="0" containsNumber="1" containsInteger="1" minValue="16568" maxValue="1316320627"/>
    </cacheField>
  </cacheFields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r:id="rId1" refreshedBy="glabarrera" refreshedDate="41131.37109212963" createdVersion="3" refreshedVersion="3" minRefreshableVersion="3" recordCount="8">
  <cacheSource type="worksheet">
    <worksheetSource name="jun"/>
  </cacheSource>
  <cacheFields count="7">
    <cacheField name="Reparticion " numFmtId="0">
      <sharedItems containsSemiMixedTypes="0" containsString="0" containsNumber="1" containsInteger="1" minValue="1" maxValue="5"/>
    </cacheField>
    <cacheField name="Descripcion" numFmtId="0">
      <sharedItems/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6" maxValue="6"/>
    </cacheField>
    <cacheField name="Año" numFmtId="0">
      <sharedItems containsSemiMixedTypes="0" containsString="0" containsNumber="1" containsInteger="1" minValue="2012" maxValue="2012"/>
    </cacheField>
    <cacheField name="Cantidad" numFmtId="164">
      <sharedItems containsSemiMixedTypes="0" containsString="0" containsNumber="1" containsInteger="1" minValue="3" maxValue="43697"/>
    </cacheField>
    <cacheField name="Monto" numFmtId="164">
      <sharedItems containsSemiMixedTypes="0" containsString="0" containsNumber="1" containsInteger="1" minValue="193844" maxValue="1355737776"/>
    </cacheField>
  </cacheFields>
</pivotCacheDefinition>
</file>

<file path=xl/pivotCache/pivotCacheDefinition7.xml><?xml version="1.0" encoding="utf-8"?>
<pivotCacheDefinition xmlns="http://schemas.openxmlformats.org/spreadsheetml/2006/main" xmlns:r="http://schemas.openxmlformats.org/officeDocument/2006/relationships" r:id="rId1" refreshedBy="glabarrera" refreshedDate="41131.372420601852" createdVersion="3" refreshedVersion="3" minRefreshableVersion="3" recordCount="7">
  <cacheSource type="worksheet">
    <worksheetSource name="jul"/>
  </cacheSource>
  <cacheFields count="7">
    <cacheField name="Reparticion " numFmtId="0">
      <sharedItems containsSemiMixedTypes="0" containsString="0" containsNumber="1" containsInteger="1" minValue="1" maxValue="5"/>
    </cacheField>
    <cacheField name="Descripcion" numFmtId="0">
      <sharedItems/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7" maxValue="7"/>
    </cacheField>
    <cacheField name="Año" numFmtId="0">
      <sharedItems containsSemiMixedTypes="0" containsString="0" containsNumber="1" containsInteger="1" minValue="2012" maxValue="2012"/>
    </cacheField>
    <cacheField name="Cantidad" numFmtId="164">
      <sharedItems containsSemiMixedTypes="0" containsString="0" containsNumber="1" containsInteger="1" minValue="1" maxValue="11632"/>
    </cacheField>
    <cacheField name="Monto" numFmtId="164">
      <sharedItems containsSemiMixedTypes="0" containsString="0" containsNumber="1" containsInteger="1" minValue="7116886" maxValue="615769951"/>
    </cacheField>
  </cacheFields>
</pivotCacheDefinition>
</file>

<file path=xl/pivotCache/pivotCacheDefinition8.xml><?xml version="1.0" encoding="utf-8"?>
<pivotCacheDefinition xmlns="http://schemas.openxmlformats.org/spreadsheetml/2006/main" xmlns:r="http://schemas.openxmlformats.org/officeDocument/2006/relationships" r:id="rId1" refreshedBy="glabarrera" refreshedDate="41204.599320138892" createdVersion="3" refreshedVersion="3" minRefreshableVersion="3" recordCount="15">
  <cacheSource type="worksheet">
    <worksheetSource name="ago"/>
  </cacheSource>
  <cacheFields count="7">
    <cacheField name="Reparticion " numFmtId="0">
      <sharedItems containsMixedTypes="1" containsNumber="1" containsInteger="1" minValue="1" maxValue="9"/>
    </cacheField>
    <cacheField name="Descripcion" numFmtId="0">
      <sharedItems/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8" maxValue="8"/>
    </cacheField>
    <cacheField name="Año" numFmtId="0">
      <sharedItems containsSemiMixedTypes="0" containsString="0" containsNumber="1" containsInteger="1" minValue="2012" maxValue="2012"/>
    </cacheField>
    <cacheField name="Cantidad" numFmtId="164">
      <sharedItems containsSemiMixedTypes="0" containsString="0" containsNumber="1" containsInteger="1" minValue="1" maxValue="45019"/>
    </cacheField>
    <cacheField name="Monto" numFmtId="164">
      <sharedItems containsSemiMixedTypes="0" containsString="0" containsNumber="1" containsInteger="1" minValue="205601" maxValue="1403837946"/>
    </cacheField>
  </cacheFields>
</pivotCacheDefinition>
</file>

<file path=xl/pivotCache/pivotCacheDefinition9.xml><?xml version="1.0" encoding="utf-8"?>
<pivotCacheDefinition xmlns="http://schemas.openxmlformats.org/spreadsheetml/2006/main" xmlns:r="http://schemas.openxmlformats.org/officeDocument/2006/relationships" r:id="rId1" refreshedBy="glabarrera" refreshedDate="41204.600168287034" createdVersion="3" refreshedVersion="3" minRefreshableVersion="3" recordCount="13">
  <cacheSource type="worksheet">
    <worksheetSource name="sep"/>
  </cacheSource>
  <cacheFields count="7">
    <cacheField name="Reparticion " numFmtId="0">
      <sharedItems containsMixedTypes="1" containsNumber="1" containsInteger="1" minValue="1" maxValue="9"/>
    </cacheField>
    <cacheField name="Descripcion" numFmtId="0">
      <sharedItems/>
    </cacheField>
    <cacheField name="Tipo Contrato" numFmtId="0">
      <sharedItems count="2">
        <s v="I"/>
        <s v="S"/>
      </sharedItems>
    </cacheField>
    <cacheField name="Mes" numFmtId="0">
      <sharedItems containsSemiMixedTypes="0" containsString="0" containsNumber="1" containsInteger="1" minValue="9" maxValue="9"/>
    </cacheField>
    <cacheField name="Año" numFmtId="0">
      <sharedItems containsSemiMixedTypes="0" containsString="0" containsNumber="1" containsInteger="1" minValue="2012" maxValue="2012"/>
    </cacheField>
    <cacheField name="Cantidad" numFmtId="0">
      <sharedItems containsSemiMixedTypes="0" containsString="0" containsNumber="1" containsInteger="1" minValue="1" maxValue="44686"/>
    </cacheField>
    <cacheField name="Monto" numFmtId="0">
      <sharedItems containsSemiMixedTypes="0" containsString="0" containsNumber="1" containsInteger="1" minValue="205516" maxValue="1474006340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1"/>
    <s v="CARABINEROS"/>
    <x v="0"/>
    <n v="5"/>
    <n v="2012"/>
    <n v="10"/>
    <n v="193844"/>
  </r>
  <r>
    <n v="1"/>
    <s v="CARABINEROS"/>
    <x v="0"/>
    <n v="5"/>
    <n v="2012"/>
    <n v="43862"/>
    <n v="1356099482"/>
  </r>
  <r>
    <n v="1"/>
    <s v="CARABINEROS"/>
    <x v="1"/>
    <n v="5"/>
    <n v="2012"/>
    <n v="3893"/>
    <n v="268149081"/>
  </r>
  <r>
    <n v="2"/>
    <s v="INVESTIGACIONES"/>
    <x v="0"/>
    <n v="5"/>
    <n v="2012"/>
    <n v="18"/>
    <n v="32787198"/>
  </r>
  <r>
    <n v="2"/>
    <s v="INVESTIGACIONES"/>
    <x v="1"/>
    <n v="5"/>
    <n v="2012"/>
    <n v="21"/>
    <n v="38441654"/>
  </r>
  <r>
    <n v="3"/>
    <s v="GENDARMERIA"/>
    <x v="0"/>
    <n v="5"/>
    <n v="2012"/>
    <n v="2"/>
    <n v="30435860"/>
  </r>
  <r>
    <n v="3"/>
    <s v="GENDARMERIA"/>
    <x v="1"/>
    <n v="5"/>
    <n v="2012"/>
    <n v="4"/>
    <n v="56131167"/>
  </r>
  <r>
    <n v="5"/>
    <s v="DIPRECA"/>
    <x v="0"/>
    <n v="5"/>
    <n v="2012"/>
    <n v="1"/>
    <n v="2223521"/>
  </r>
</pivotCacheRecords>
</file>

<file path=xl/pivotCache/pivotCacheRecords10.xml><?xml version="1.0" encoding="utf-8"?>
<pivotCacheRecords xmlns="http://schemas.openxmlformats.org/spreadsheetml/2006/main" xmlns:r="http://schemas.openxmlformats.org/officeDocument/2006/relationships" count="7">
  <r>
    <n v="1"/>
    <x v="0"/>
    <x v="0"/>
    <n v="10"/>
    <n v="2012"/>
    <n v="112"/>
    <n v="100677387"/>
  </r>
  <r>
    <n v="1"/>
    <x v="0"/>
    <x v="1"/>
    <n v="10"/>
    <n v="2012"/>
    <n v="3"/>
    <n v="7409755"/>
  </r>
  <r>
    <n v="2"/>
    <x v="1"/>
    <x v="0"/>
    <n v="10"/>
    <n v="2012"/>
    <n v="11"/>
    <n v="13162780"/>
  </r>
  <r>
    <n v="2"/>
    <x v="1"/>
    <x v="1"/>
    <n v="10"/>
    <n v="2012"/>
    <n v="13"/>
    <n v="49497462"/>
  </r>
  <r>
    <n v="3"/>
    <x v="2"/>
    <x v="0"/>
    <n v="10"/>
    <n v="2012"/>
    <n v="11"/>
    <n v="16312062"/>
  </r>
  <r>
    <n v="3"/>
    <x v="2"/>
    <x v="1"/>
    <n v="10"/>
    <n v="2012"/>
    <n v="3"/>
    <n v="45820067"/>
  </r>
  <r>
    <n v="5"/>
    <x v="3"/>
    <x v="1"/>
    <n v="10"/>
    <n v="2012"/>
    <n v="1"/>
    <n v="9092043"/>
  </r>
</pivotCacheRecords>
</file>

<file path=xl/pivotCache/pivotCacheRecords11.xml><?xml version="1.0" encoding="utf-8"?>
<pivotCacheRecords xmlns="http://schemas.openxmlformats.org/spreadsheetml/2006/main" xmlns:r="http://schemas.openxmlformats.org/officeDocument/2006/relationships" count="8">
  <r>
    <n v="1"/>
    <x v="0"/>
    <x v="0"/>
    <n v="11"/>
    <n v="2012"/>
    <n v="222"/>
    <n v="198090599"/>
  </r>
  <r>
    <n v="1"/>
    <x v="0"/>
    <x v="1"/>
    <n v="11"/>
    <n v="2012"/>
    <n v="3"/>
    <n v="7599637"/>
  </r>
  <r>
    <n v="2"/>
    <x v="1"/>
    <x v="0"/>
    <n v="11"/>
    <n v="2012"/>
    <n v="29"/>
    <n v="36859078"/>
  </r>
  <r>
    <n v="2"/>
    <x v="1"/>
    <x v="1"/>
    <n v="11"/>
    <n v="2012"/>
    <n v="7"/>
    <n v="17799778"/>
  </r>
  <r>
    <n v="3"/>
    <x v="2"/>
    <x v="0"/>
    <n v="11"/>
    <n v="2012"/>
    <n v="11"/>
    <n v="27041768"/>
  </r>
  <r>
    <n v="3"/>
    <x v="2"/>
    <x v="1"/>
    <n v="11"/>
    <n v="2012"/>
    <n v="8"/>
    <n v="149437080"/>
  </r>
  <r>
    <n v="4"/>
    <x v="3"/>
    <x v="1"/>
    <n v="11"/>
    <n v="2012"/>
    <n v="1"/>
    <n v="241052"/>
  </r>
  <r>
    <n v="5"/>
    <x v="4"/>
    <x v="1"/>
    <n v="11"/>
    <n v="2012"/>
    <n v="1"/>
    <n v="1279402"/>
  </r>
</pivotCacheRecords>
</file>

<file path=xl/pivotCache/pivotCacheRecords12.xml><?xml version="1.0" encoding="utf-8"?>
<pivotCacheRecords xmlns="http://schemas.openxmlformats.org/spreadsheetml/2006/main" xmlns:r="http://schemas.openxmlformats.org/officeDocument/2006/relationships" count="6">
  <r>
    <n v="1"/>
    <x v="0"/>
    <x v="0"/>
    <n v="12"/>
    <n v="2012"/>
    <n v="43"/>
    <n v="35398969"/>
  </r>
  <r>
    <n v="1"/>
    <x v="0"/>
    <x v="1"/>
    <n v="12"/>
    <n v="2012"/>
    <n v="2"/>
    <n v="3556311"/>
  </r>
  <r>
    <n v="2"/>
    <x v="1"/>
    <x v="0"/>
    <n v="12"/>
    <n v="2012"/>
    <n v="28"/>
    <n v="36853866"/>
  </r>
  <r>
    <n v="2"/>
    <x v="1"/>
    <x v="1"/>
    <n v="12"/>
    <n v="2012"/>
    <n v="15"/>
    <n v="70123662"/>
  </r>
  <r>
    <n v="3"/>
    <x v="2"/>
    <x v="0"/>
    <n v="12"/>
    <n v="2012"/>
    <n v="12"/>
    <n v="23483736"/>
  </r>
  <r>
    <n v="3"/>
    <x v="2"/>
    <x v="1"/>
    <n v="12"/>
    <n v="2012"/>
    <n v="4"/>
    <n v="6326329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3">
  <r>
    <n v="1"/>
    <s v="CARABINEROS"/>
    <x v="0"/>
    <n v="4"/>
    <n v="2012"/>
    <n v="9"/>
    <n v="189328"/>
  </r>
  <r>
    <n v="1"/>
    <s v="CARABINEROS"/>
    <x v="0"/>
    <n v="4"/>
    <n v="2012"/>
    <n v="43956"/>
    <n v="1330440921"/>
  </r>
  <r>
    <n v="1"/>
    <s v="CARABINEROS"/>
    <x v="1"/>
    <n v="4"/>
    <n v="2012"/>
    <n v="3876"/>
    <n v="264318337"/>
  </r>
  <r>
    <n v="2"/>
    <s v="INVESTIGACIONES"/>
    <x v="0"/>
    <n v="4"/>
    <n v="2012"/>
    <n v="3"/>
    <n v="1603110"/>
  </r>
  <r>
    <n v="2"/>
    <s v="INVESTIGACIONES"/>
    <x v="1"/>
    <n v="4"/>
    <n v="2012"/>
    <n v="36"/>
    <n v="175976879"/>
  </r>
  <r>
    <n v="3"/>
    <s v="GENDARMERIA"/>
    <x v="0"/>
    <n v="4"/>
    <n v="2012"/>
    <n v="11675"/>
    <n v="598349876"/>
  </r>
  <r>
    <n v="3"/>
    <s v="GENDARMERIA"/>
    <x v="1"/>
    <n v="4"/>
    <n v="2012"/>
    <n v="1738"/>
    <n v="237137821"/>
  </r>
  <r>
    <n v="4"/>
    <s v="MUTUALIDAD"/>
    <x v="1"/>
    <n v="4"/>
    <n v="2012"/>
    <n v="1"/>
    <n v="241052"/>
  </r>
  <r>
    <n v="5"/>
    <s v="DIPRECA"/>
    <x v="0"/>
    <n v="4"/>
    <n v="2012"/>
    <n v="66"/>
    <n v="1453720"/>
  </r>
  <r>
    <n v="5"/>
    <s v="DIPRECA"/>
    <x v="1"/>
    <n v="4"/>
    <n v="2012"/>
    <n v="285"/>
    <n v="14590015"/>
  </r>
  <r>
    <n v="9"/>
    <s v="SUB-SEC. INVESTIGAC."/>
    <x v="1"/>
    <n v="4"/>
    <n v="2012"/>
    <n v="14"/>
    <n v="942387"/>
  </r>
  <r>
    <s v="Y"/>
    <s v="CODIGO DEL TRABAJO"/>
    <x v="0"/>
    <n v="4"/>
    <n v="2012"/>
    <n v="6"/>
    <n v="226324"/>
  </r>
  <r>
    <s v="Y"/>
    <s v="CODIGO DEL TRABAJO"/>
    <x v="1"/>
    <n v="4"/>
    <n v="2012"/>
    <n v="4"/>
    <n v="22248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3">
  <r>
    <n v="1"/>
    <s v="CARABINEROS"/>
    <x v="0"/>
    <n v="3"/>
    <n v="2012"/>
    <n v="9"/>
    <n v="189328"/>
  </r>
  <r>
    <n v="1"/>
    <s v="CARABINEROS"/>
    <x v="0"/>
    <n v="3"/>
    <n v="2012"/>
    <n v="42595"/>
    <n v="1315186772"/>
  </r>
  <r>
    <n v="1"/>
    <s v="CARABINEROS"/>
    <x v="1"/>
    <n v="3"/>
    <n v="2012"/>
    <n v="3908"/>
    <n v="266033353"/>
  </r>
  <r>
    <n v="2"/>
    <s v="INVESTIGACIONES"/>
    <x v="0"/>
    <n v="3"/>
    <n v="2012"/>
    <n v="4025"/>
    <n v="131320267"/>
  </r>
  <r>
    <n v="2"/>
    <s v="INVESTIGACIONES"/>
    <x v="1"/>
    <n v="3"/>
    <n v="2012"/>
    <n v="5885"/>
    <n v="439243732"/>
  </r>
  <r>
    <n v="3"/>
    <s v="GENDARMERIA"/>
    <x v="0"/>
    <n v="3"/>
    <n v="2012"/>
    <n v="117"/>
    <n v="1108597371"/>
  </r>
  <r>
    <n v="3"/>
    <s v="GENDARMERIA"/>
    <x v="1"/>
    <n v="3"/>
    <n v="2012"/>
    <n v="1736"/>
    <n v="276844264"/>
  </r>
  <r>
    <n v="4"/>
    <s v="MUTUALIDAD"/>
    <x v="1"/>
    <n v="3"/>
    <n v="2012"/>
    <n v="1"/>
    <n v="241052"/>
  </r>
  <r>
    <n v="5"/>
    <s v="DIPRECA"/>
    <x v="0"/>
    <n v="3"/>
    <n v="2012"/>
    <n v="64"/>
    <n v="2628334"/>
  </r>
  <r>
    <n v="5"/>
    <s v="DIPRECA"/>
    <x v="1"/>
    <n v="3"/>
    <n v="2012"/>
    <n v="285"/>
    <n v="25641196"/>
  </r>
  <r>
    <n v="9"/>
    <s v="SUB-SEC. INVESTIGAC."/>
    <x v="1"/>
    <n v="3"/>
    <n v="2012"/>
    <n v="14"/>
    <n v="1194231"/>
  </r>
  <r>
    <s v="Y"/>
    <s v="CODIGO DEL TRABAJO"/>
    <x v="0"/>
    <n v="3"/>
    <n v="2012"/>
    <n v="20"/>
    <n v="941192"/>
  </r>
  <r>
    <s v="Y"/>
    <s v="CODIGO DEL TRABAJO"/>
    <x v="1"/>
    <n v="3"/>
    <n v="2012"/>
    <n v="44"/>
    <n v="3381841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count="13">
  <r>
    <n v="1"/>
    <s v="CARABINEROS"/>
    <x v="0"/>
    <n v="2"/>
    <n v="2012"/>
    <n v="9"/>
    <n v="178825"/>
  </r>
  <r>
    <n v="1"/>
    <s v="CARABINEROS"/>
    <x v="0"/>
    <n v="2"/>
    <n v="2012"/>
    <n v="42511"/>
    <n v="1300966229"/>
  </r>
  <r>
    <n v="1"/>
    <s v="CARABINEROS"/>
    <x v="1"/>
    <n v="2"/>
    <n v="2012"/>
    <n v="39"/>
    <n v="280716569"/>
  </r>
  <r>
    <n v="2"/>
    <s v="INVESTIGACIONES"/>
    <x v="0"/>
    <n v="2"/>
    <n v="2012"/>
    <n v="3962"/>
    <n v="144990444"/>
  </r>
  <r>
    <n v="2"/>
    <s v="INVESTIGACIONES"/>
    <x v="1"/>
    <n v="2"/>
    <n v="2012"/>
    <n v="6619"/>
    <n v="378028944"/>
  </r>
  <r>
    <n v="3"/>
    <s v="GENDARMERIA"/>
    <x v="0"/>
    <n v="2"/>
    <n v="2012"/>
    <n v="11709"/>
    <n v="600207439"/>
  </r>
  <r>
    <n v="3"/>
    <s v="GENDARMERIA"/>
    <x v="1"/>
    <n v="2"/>
    <n v="2012"/>
    <n v="1743"/>
    <n v="189233615"/>
  </r>
  <r>
    <n v="4"/>
    <s v="MUTUALIDAD"/>
    <x v="1"/>
    <n v="2"/>
    <n v="2012"/>
    <n v="1"/>
    <n v="24105"/>
  </r>
  <r>
    <n v="5"/>
    <s v="DIPRECA"/>
    <x v="0"/>
    <n v="2"/>
    <n v="2012"/>
    <n v="66"/>
    <n v="8988106"/>
  </r>
  <r>
    <n v="5"/>
    <s v="DIPRECA"/>
    <x v="1"/>
    <n v="2"/>
    <n v="2012"/>
    <n v="284"/>
    <n v="13956254"/>
  </r>
  <r>
    <n v="9"/>
    <s v="SUB-SEC. INVESTIGAC."/>
    <x v="1"/>
    <n v="2"/>
    <n v="2012"/>
    <n v="27"/>
    <n v="1156670"/>
  </r>
  <r>
    <s v="Y"/>
    <s v="CODIGO DEL TRABAJO"/>
    <x v="0"/>
    <n v="2"/>
    <n v="2012"/>
    <n v="42"/>
    <n v="1993602"/>
  </r>
  <r>
    <s v="Y"/>
    <s v="CODIGO DEL TRABAJO"/>
    <x v="1"/>
    <n v="2"/>
    <n v="2012"/>
    <n v="72"/>
    <n v="4549280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count="13">
  <r>
    <n v="1"/>
    <s v="CARABINEROS"/>
    <x v="0"/>
    <n v="1"/>
    <n v="2012"/>
    <n v="9"/>
    <n v="16568"/>
  </r>
  <r>
    <n v="1"/>
    <s v="CARABINEROS"/>
    <x v="0"/>
    <n v="1"/>
    <n v="2012"/>
    <n v="4274"/>
    <n v="1316320627"/>
  </r>
  <r>
    <n v="1"/>
    <s v="CARABINEROS"/>
    <x v="1"/>
    <n v="1"/>
    <n v="2012"/>
    <n v="3944"/>
    <n v="270536597"/>
  </r>
  <r>
    <n v="2"/>
    <s v="INVESTIGACIONES"/>
    <x v="0"/>
    <n v="1"/>
    <n v="2012"/>
    <n v="4047"/>
    <n v="232311968"/>
  </r>
  <r>
    <n v="2"/>
    <s v="INVESTIGACIONES"/>
    <x v="1"/>
    <n v="1"/>
    <n v="2012"/>
    <n v="6005"/>
    <n v="414605534"/>
  </r>
  <r>
    <n v="3"/>
    <s v="GENDARMERIA"/>
    <x v="0"/>
    <n v="1"/>
    <n v="2012"/>
    <n v="11711"/>
    <n v="598025881"/>
  </r>
  <r>
    <n v="3"/>
    <s v="GENDARMERIA"/>
    <x v="1"/>
    <n v="1"/>
    <n v="2012"/>
    <n v="1749"/>
    <n v="150448965"/>
  </r>
  <r>
    <n v="4"/>
    <s v="MUTUALIDAD"/>
    <x v="1"/>
    <n v="1"/>
    <n v="2012"/>
    <n v="1"/>
    <n v="241052"/>
  </r>
  <r>
    <n v="5"/>
    <s v="DIPRECA"/>
    <x v="0"/>
    <n v="1"/>
    <n v="2012"/>
    <n v="65"/>
    <n v="1438584"/>
  </r>
  <r>
    <n v="5"/>
    <s v="DIPRECA"/>
    <x v="1"/>
    <n v="1"/>
    <n v="2012"/>
    <n v="284"/>
    <n v="13965460"/>
  </r>
  <r>
    <n v="9"/>
    <s v="SUB-SEC. INVESTIGAC."/>
    <x v="1"/>
    <n v="1"/>
    <n v="2012"/>
    <n v="27"/>
    <n v="1153418"/>
  </r>
  <r>
    <s v="Y"/>
    <s v="CODIGO DEL TRABAJO"/>
    <x v="0"/>
    <n v="1"/>
    <n v="2012"/>
    <n v="44"/>
    <n v="2111282"/>
  </r>
  <r>
    <s v="Y"/>
    <s v="CODIGO DEL TRABAJO"/>
    <x v="1"/>
    <n v="1"/>
    <n v="2012"/>
    <n v="78"/>
    <n v="5111954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count="8">
  <r>
    <n v="1"/>
    <s v="CARABINEROS"/>
    <x v="0"/>
    <n v="6"/>
    <n v="2012"/>
    <n v="10"/>
    <n v="193844"/>
  </r>
  <r>
    <n v="1"/>
    <s v="CARABINEROS"/>
    <x v="0"/>
    <n v="6"/>
    <n v="2012"/>
    <n v="43697"/>
    <n v="1355737776"/>
  </r>
  <r>
    <n v="1"/>
    <s v="CARABINEROS"/>
    <x v="1"/>
    <n v="6"/>
    <n v="2012"/>
    <n v="3884"/>
    <n v="268160018"/>
  </r>
  <r>
    <n v="2"/>
    <s v="INVESTIGACIONES"/>
    <x v="0"/>
    <n v="6"/>
    <n v="2012"/>
    <n v="8"/>
    <n v="13810357"/>
  </r>
  <r>
    <n v="2"/>
    <s v="INVESTIGACIONES"/>
    <x v="1"/>
    <n v="6"/>
    <n v="2012"/>
    <n v="40"/>
    <n v="76498798"/>
  </r>
  <r>
    <n v="3"/>
    <s v="GENDARMERIA"/>
    <x v="0"/>
    <n v="6"/>
    <n v="2012"/>
    <n v="3"/>
    <n v="38372028"/>
  </r>
  <r>
    <n v="3"/>
    <s v="GENDARMERIA"/>
    <x v="1"/>
    <n v="6"/>
    <n v="2012"/>
    <n v="3"/>
    <n v="69013445"/>
  </r>
  <r>
    <n v="5"/>
    <s v="DIPRECA"/>
    <x v="1"/>
    <n v="6"/>
    <n v="2012"/>
    <n v="5"/>
    <n v="20627802"/>
  </r>
</pivotCacheRecords>
</file>

<file path=xl/pivotCache/pivotCacheRecords7.xml><?xml version="1.0" encoding="utf-8"?>
<pivotCacheRecords xmlns="http://schemas.openxmlformats.org/spreadsheetml/2006/main" xmlns:r="http://schemas.openxmlformats.org/officeDocument/2006/relationships" count="7">
  <r>
    <n v="1"/>
    <s v="CARABINEROS"/>
    <x v="0"/>
    <n v="7"/>
    <n v="2012"/>
    <n v="42"/>
    <n v="37433047"/>
  </r>
  <r>
    <n v="1"/>
    <s v="CARABINEROS"/>
    <x v="1"/>
    <n v="7"/>
    <n v="2012"/>
    <n v="4"/>
    <n v="24812692"/>
  </r>
  <r>
    <n v="2"/>
    <s v="INVESTIGACIONES"/>
    <x v="0"/>
    <n v="7"/>
    <n v="2012"/>
    <n v="6"/>
    <n v="13303078"/>
  </r>
  <r>
    <n v="2"/>
    <s v="INVESTIGACIONES"/>
    <x v="1"/>
    <n v="7"/>
    <n v="2012"/>
    <n v="8"/>
    <n v="39977190"/>
  </r>
  <r>
    <n v="3"/>
    <s v="GENDARMERIA"/>
    <x v="0"/>
    <n v="7"/>
    <n v="2012"/>
    <n v="11632"/>
    <n v="615769951"/>
  </r>
  <r>
    <n v="3"/>
    <s v="GENDARMERIA"/>
    <x v="1"/>
    <n v="7"/>
    <n v="2012"/>
    <n v="1719"/>
    <n v="149597448"/>
  </r>
  <r>
    <n v="5"/>
    <s v="DIPRECA"/>
    <x v="1"/>
    <n v="7"/>
    <n v="2012"/>
    <n v="1"/>
    <n v="7116886"/>
  </r>
</pivotCacheRecords>
</file>

<file path=xl/pivotCache/pivotCacheRecords8.xml><?xml version="1.0" encoding="utf-8"?>
<pivotCacheRecords xmlns="http://schemas.openxmlformats.org/spreadsheetml/2006/main" xmlns:r="http://schemas.openxmlformats.org/officeDocument/2006/relationships" count="15">
  <r>
    <n v="1"/>
    <s v="CARABINEROS"/>
    <x v="0"/>
    <n v="8"/>
    <n v="2012"/>
    <n v="11"/>
    <n v="220616"/>
  </r>
  <r>
    <n v="1"/>
    <s v="CARABINEROS"/>
    <x v="0"/>
    <n v="8"/>
    <n v="2012"/>
    <n v="45019"/>
    <n v="1403837946"/>
  </r>
  <r>
    <n v="1"/>
    <s v="CARABINEROS"/>
    <x v="1"/>
    <n v="8"/>
    <n v="2012"/>
    <n v="4098"/>
    <n v="306602698"/>
  </r>
  <r>
    <n v="2"/>
    <s v="P.D.I."/>
    <x v="0"/>
    <n v="8"/>
    <n v="2012"/>
    <n v="4081"/>
    <n v="141945202"/>
  </r>
  <r>
    <n v="2"/>
    <s v="P.D.I."/>
    <x v="1"/>
    <n v="8"/>
    <n v="2012"/>
    <n v="5828"/>
    <n v="353469068"/>
  </r>
  <r>
    <n v="3"/>
    <s v="GENDARMERIA"/>
    <x v="0"/>
    <n v="8"/>
    <n v="2012"/>
    <n v="11619"/>
    <n v="627351143"/>
  </r>
  <r>
    <n v="3"/>
    <s v="GENDARMERIA"/>
    <x v="1"/>
    <n v="8"/>
    <n v="2012"/>
    <n v="1692"/>
    <n v="294843078"/>
  </r>
  <r>
    <n v="4"/>
    <s v="MUTUALIDAD"/>
    <x v="1"/>
    <n v="8"/>
    <n v="2012"/>
    <n v="1"/>
    <n v="241052"/>
  </r>
  <r>
    <n v="5"/>
    <s v="DIPRECA"/>
    <x v="0"/>
    <n v="8"/>
    <n v="2012"/>
    <n v="74"/>
    <n v="9047179"/>
  </r>
  <r>
    <n v="5"/>
    <s v="DIPRECA"/>
    <x v="1"/>
    <n v="8"/>
    <n v="2012"/>
    <n v="297"/>
    <n v="22860000"/>
  </r>
  <r>
    <n v="9"/>
    <s v="SUB-SEC. P.D.I."/>
    <x v="1"/>
    <n v="8"/>
    <n v="2012"/>
    <n v="27"/>
    <n v="1170501"/>
  </r>
  <r>
    <s v="X"/>
    <s v="EXONERADO"/>
    <x v="0"/>
    <n v="8"/>
    <n v="2012"/>
    <n v="24"/>
    <n v="882167"/>
  </r>
  <r>
    <s v="X"/>
    <s v="EXONERADO"/>
    <x v="1"/>
    <n v="8"/>
    <n v="2012"/>
    <n v="4"/>
    <n v="205601"/>
  </r>
  <r>
    <s v="Y"/>
    <s v="CODIGO DEL TRABAJO"/>
    <x v="0"/>
    <n v="8"/>
    <n v="2012"/>
    <n v="36"/>
    <n v="1588068"/>
  </r>
  <r>
    <s v="Y"/>
    <s v="CODIGO DEL TRABAJO"/>
    <x v="1"/>
    <n v="8"/>
    <n v="2012"/>
    <n v="63"/>
    <n v="3610530"/>
  </r>
</pivotCacheRecords>
</file>

<file path=xl/pivotCache/pivotCacheRecords9.xml><?xml version="1.0" encoding="utf-8"?>
<pivotCacheRecords xmlns="http://schemas.openxmlformats.org/spreadsheetml/2006/main" xmlns:r="http://schemas.openxmlformats.org/officeDocument/2006/relationships" count="13">
  <r>
    <n v="1"/>
    <s v="CARABINEROS"/>
    <x v="0"/>
    <n v="9"/>
    <n v="2012"/>
    <n v="9"/>
    <n v="216665"/>
  </r>
  <r>
    <n v="1"/>
    <s v="CARABINEROS"/>
    <x v="0"/>
    <n v="9"/>
    <n v="2012"/>
    <n v="44686"/>
    <n v="1474006340"/>
  </r>
  <r>
    <n v="1"/>
    <s v="CARABINEROS"/>
    <x v="1"/>
    <n v="9"/>
    <n v="2012"/>
    <n v="3969"/>
    <n v="273800450"/>
  </r>
  <r>
    <n v="2"/>
    <s v="P.D.I."/>
    <x v="0"/>
    <n v="9"/>
    <n v="2012"/>
    <n v="407"/>
    <n v="139035256"/>
  </r>
  <r>
    <n v="2"/>
    <s v="P.D.I."/>
    <x v="1"/>
    <n v="9"/>
    <n v="2012"/>
    <n v="5808"/>
    <n v="351036222"/>
  </r>
  <r>
    <n v="3"/>
    <s v="GENDARMERIA"/>
    <x v="0"/>
    <n v="9"/>
    <n v="2012"/>
    <n v="12574"/>
    <n v="1173661645"/>
  </r>
  <r>
    <n v="3"/>
    <s v="GENDARMERIA"/>
    <x v="1"/>
    <n v="9"/>
    <n v="2012"/>
    <n v="1668"/>
    <n v="292724421"/>
  </r>
  <r>
    <n v="4"/>
    <s v="MUTUALIDAD"/>
    <x v="1"/>
    <n v="9"/>
    <n v="2012"/>
    <n v="1"/>
    <n v="241052"/>
  </r>
  <r>
    <n v="5"/>
    <s v="DIPRECA"/>
    <x v="0"/>
    <n v="9"/>
    <n v="2012"/>
    <n v="75"/>
    <n v="2772732"/>
  </r>
  <r>
    <n v="5"/>
    <s v="DIPRECA"/>
    <x v="1"/>
    <n v="9"/>
    <n v="2012"/>
    <n v="295"/>
    <n v="24480445"/>
  </r>
  <r>
    <n v="9"/>
    <s v="SUB-SEC. P.D.I."/>
    <x v="1"/>
    <n v="9"/>
    <n v="2012"/>
    <n v="14"/>
    <n v="1170936"/>
  </r>
  <r>
    <s v="Y"/>
    <s v="CODIGO DEL TRABAJO"/>
    <x v="0"/>
    <n v="9"/>
    <n v="2012"/>
    <n v="5"/>
    <n v="205516"/>
  </r>
  <r>
    <s v="Y"/>
    <s v="CODIGO DEL TRABAJO"/>
    <x v="1"/>
    <n v="9"/>
    <n v="2012"/>
    <n v="5"/>
    <n v="2793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0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7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8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9.xml"/></Relationships>
</file>

<file path=xl/pivotTables/pivotTable1.xml><?xml version="1.0" encoding="utf-8"?>
<pivotTableDefinition xmlns="http://schemas.openxmlformats.org/spreadsheetml/2006/main" name="Tabla dinámica2" cacheId="2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3:K7" firstHeaderRow="1" firstDataRow="2" firstDataCol="1"/>
  <pivotFields count="7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164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9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10.xml><?xml version="1.0" encoding="utf-8"?>
<pivotTableDefinition xmlns="http://schemas.openxmlformats.org/spreadsheetml/2006/main" name="Tabla dinámica1" cacheId="26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3:K7" firstHeaderRow="1" firstDataRow="2" firstDataCol="1"/>
  <pivotFields count="7">
    <pivotField showAll="0"/>
    <pivotField showAll="0">
      <items count="5">
        <item x="0"/>
        <item x="3"/>
        <item x="2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dataField="1" showAll="0"/>
    <pivotField dataField="1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11.xml><?xml version="1.0" encoding="utf-8"?>
<pivotTableDefinition xmlns="http://schemas.openxmlformats.org/spreadsheetml/2006/main" name="Tabla dinámica1" cacheId="27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3:K7" firstHeaderRow="1" firstDataRow="2" firstDataCol="1"/>
  <pivotFields count="7">
    <pivotField showAll="0"/>
    <pivotField showAll="0">
      <items count="6">
        <item x="0"/>
        <item x="4"/>
        <item x="2"/>
        <item x="3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dataField="1" numFmtId="164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pivotTableStyleInfo name="PivotStyleLight16" showRowHeaders="1" showColHeaders="1" showRowStripes="0" showColStripes="0" showLastColumn="1"/>
</pivotTableDefinition>
</file>

<file path=xl/pivotTables/pivotTable12.xml><?xml version="1.0" encoding="utf-8"?>
<pivotTableDefinition xmlns="http://schemas.openxmlformats.org/spreadsheetml/2006/main" name="Tabla dinámica2" cacheId="31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3:K7" firstHeaderRow="1" firstDataRow="2" firstDataCol="1"/>
  <pivotFields count="7">
    <pivotField showAll="0"/>
    <pivotField showAll="0">
      <items count="4">
        <item x="0"/>
        <item x="2"/>
        <item x="1"/>
        <item t="default"/>
      </items>
    </pivotField>
    <pivotField axis="axisRow" showAll="0">
      <items count="3">
        <item x="0"/>
        <item x="1"/>
        <item t="default"/>
      </items>
    </pivotField>
    <pivotField showAll="0"/>
    <pivotField showAll="0"/>
    <pivotField dataField="1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Tabla dinámica3" cacheId="20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3:K7" firstHeaderRow="1" firstDataRow="2" firstDataCol="1"/>
  <pivotFields count="7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164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8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Tabla dinámica4" cacheId="19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3:K7" firstHeaderRow="1" firstDataRow="2" firstDataCol="1"/>
  <pivotFields count="7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164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7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4.xml><?xml version="1.0" encoding="utf-8"?>
<pivotTableDefinition xmlns="http://schemas.openxmlformats.org/spreadsheetml/2006/main" name="Tabla dinámica5" cacheId="18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3:K7" firstHeaderRow="1" firstDataRow="2" firstDataCol="1"/>
  <pivotFields count="7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164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6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5.xml><?xml version="1.0" encoding="utf-8"?>
<pivotTableDefinition xmlns="http://schemas.openxmlformats.org/spreadsheetml/2006/main" name="Tabla dinámica1" cacheId="17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5:K9" firstHeaderRow="1" firstDataRow="2" firstDataCol="1"/>
  <pivotFields count="7">
    <pivotField showAll="0"/>
    <pivotField showAll="0"/>
    <pivotField axis="axisRow" showAll="0">
      <items count="4">
        <item x="0"/>
        <item x="1"/>
        <item m="1" x="2"/>
        <item t="default"/>
      </items>
    </pivotField>
    <pivotField showAll="0"/>
    <pivotField showAll="0"/>
    <pivotField dataField="1" showAll="0"/>
    <pivotField dataField="1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6.xml><?xml version="1.0" encoding="utf-8"?>
<pivotTableDefinition xmlns="http://schemas.openxmlformats.org/spreadsheetml/2006/main" name="Tabla dinámica1" cacheId="22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4:K8" firstHeaderRow="1" firstDataRow="2" firstDataCol="1"/>
  <pivotFields count="7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164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4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7.xml><?xml version="1.0" encoding="utf-8"?>
<pivotTableDefinition xmlns="http://schemas.openxmlformats.org/spreadsheetml/2006/main" name="Tabla dinámica2" cacheId="23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J3:L7" firstHeaderRow="1" firstDataRow="2" firstDataCol="1"/>
  <pivotFields count="7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164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3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8.xml><?xml version="1.0" encoding="utf-8"?>
<pivotTableDefinition xmlns="http://schemas.openxmlformats.org/spreadsheetml/2006/main" name="Tabla dinámica2" cacheId="24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I3:K7" firstHeaderRow="1" firstDataRow="2" firstDataCol="1"/>
  <pivotFields count="7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numFmtId="164" showAll="0"/>
    <pivotField dataField="1" numFmtId="164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2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pivotTables/pivotTable9.xml><?xml version="1.0" encoding="utf-8"?>
<pivotTableDefinition xmlns="http://schemas.openxmlformats.org/spreadsheetml/2006/main" name="Tabla dinámica3" cacheId="25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J3:L7" firstHeaderRow="1" firstDataRow="2" firstDataCol="1"/>
  <pivotFields count="7"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dataField="1" showAll="0"/>
    <pivotField dataField="1" showAll="0"/>
  </pivotFields>
  <rowFields count="1">
    <field x="2"/>
  </rowFields>
  <rowItems count="3">
    <i>
      <x/>
    </i>
    <i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antidad" fld="5" baseField="0" baseItem="0"/>
    <dataField name="Suma de Monto" fld="6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F5" sqref="F5"/>
    </sheetView>
  </sheetViews>
  <sheetFormatPr baseColWidth="10" defaultRowHeight="12.75"/>
  <cols>
    <col min="1" max="1" width="11.42578125" style="1"/>
    <col min="2" max="2" width="18.140625" style="1" customWidth="1"/>
    <col min="3" max="5" width="11.42578125" style="1"/>
    <col min="6" max="6" width="11.5703125" style="1" bestFit="1" customWidth="1"/>
    <col min="7" max="7" width="15.5703125" style="1" bestFit="1" customWidth="1"/>
    <col min="8" max="8" width="11.42578125" style="1"/>
    <col min="9" max="9" width="16" style="1" bestFit="1" customWidth="1"/>
    <col min="10" max="10" width="17" style="1" customWidth="1"/>
    <col min="11" max="11" width="15" style="1" customWidth="1"/>
    <col min="12" max="16384" width="11.42578125" style="1"/>
  </cols>
  <sheetData>
    <row r="1" spans="1:11" ht="60" customHeight="1">
      <c r="A1" s="48" t="s">
        <v>0</v>
      </c>
      <c r="B1" s="49"/>
      <c r="C1" s="49"/>
      <c r="D1" s="49"/>
      <c r="E1" s="49"/>
      <c r="F1" s="49"/>
      <c r="G1" s="49"/>
    </row>
    <row r="2" spans="1:11">
      <c r="A2" s="46"/>
      <c r="B2" s="47"/>
      <c r="C2" s="47"/>
      <c r="D2" s="47"/>
      <c r="E2" s="47"/>
      <c r="F2" s="47"/>
      <c r="G2" s="47"/>
    </row>
    <row r="3" spans="1:11" ht="26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I3"/>
      <c r="J3" s="9" t="s">
        <v>20</v>
      </c>
      <c r="K3"/>
    </row>
    <row r="4" spans="1:11" ht="15">
      <c r="A4" s="7">
        <v>1</v>
      </c>
      <c r="B4" s="3" t="s">
        <v>8</v>
      </c>
      <c r="C4" s="4" t="s">
        <v>9</v>
      </c>
      <c r="D4" s="4">
        <v>1</v>
      </c>
      <c r="E4" s="4">
        <v>2012</v>
      </c>
      <c r="F4" s="5">
        <v>9</v>
      </c>
      <c r="G4" s="5">
        <v>16568</v>
      </c>
      <c r="I4" s="9" t="s">
        <v>18</v>
      </c>
      <c r="J4" t="s">
        <v>23</v>
      </c>
      <c r="K4" t="s">
        <v>21</v>
      </c>
    </row>
    <row r="5" spans="1:11" ht="15">
      <c r="A5" s="7">
        <v>1</v>
      </c>
      <c r="B5" s="3" t="s">
        <v>8</v>
      </c>
      <c r="C5" s="4" t="s">
        <v>9</v>
      </c>
      <c r="D5" s="4">
        <v>1</v>
      </c>
      <c r="E5" s="4">
        <v>2012</v>
      </c>
      <c r="F5" s="5">
        <v>4274</v>
      </c>
      <c r="G5" s="5">
        <v>1316320627</v>
      </c>
      <c r="I5" s="10" t="s">
        <v>9</v>
      </c>
      <c r="J5" s="11">
        <v>20150</v>
      </c>
      <c r="K5" s="11">
        <v>2150224910</v>
      </c>
    </row>
    <row r="6" spans="1:11" ht="15">
      <c r="A6" s="7">
        <v>1</v>
      </c>
      <c r="B6" s="3" t="s">
        <v>8</v>
      </c>
      <c r="C6" s="4" t="s">
        <v>10</v>
      </c>
      <c r="D6" s="4">
        <v>1</v>
      </c>
      <c r="E6" s="4">
        <v>2012</v>
      </c>
      <c r="F6" s="5">
        <v>3944</v>
      </c>
      <c r="G6" s="5">
        <v>270536597</v>
      </c>
      <c r="I6" s="10" t="s">
        <v>10</v>
      </c>
      <c r="J6" s="11">
        <v>12088</v>
      </c>
      <c r="K6" s="11">
        <v>856062980</v>
      </c>
    </row>
    <row r="7" spans="1:11" ht="15">
      <c r="A7" s="7">
        <v>2</v>
      </c>
      <c r="B7" s="3" t="s">
        <v>11</v>
      </c>
      <c r="C7" s="4" t="s">
        <v>9</v>
      </c>
      <c r="D7" s="4">
        <v>1</v>
      </c>
      <c r="E7" s="4">
        <v>2012</v>
      </c>
      <c r="F7" s="5">
        <v>4047</v>
      </c>
      <c r="G7" s="5">
        <v>232311968</v>
      </c>
      <c r="I7" s="10" t="s">
        <v>19</v>
      </c>
      <c r="J7" s="11">
        <v>32238</v>
      </c>
      <c r="K7" s="11">
        <v>3006287890</v>
      </c>
    </row>
    <row r="8" spans="1:11" ht="15">
      <c r="A8" s="7">
        <v>2</v>
      </c>
      <c r="B8" s="3" t="s">
        <v>11</v>
      </c>
      <c r="C8" s="4" t="s">
        <v>10</v>
      </c>
      <c r="D8" s="4">
        <v>1</v>
      </c>
      <c r="E8" s="4">
        <v>2012</v>
      </c>
      <c r="F8" s="5">
        <v>6005</v>
      </c>
      <c r="G8" s="5">
        <v>414605534</v>
      </c>
      <c r="I8"/>
      <c r="J8"/>
      <c r="K8"/>
    </row>
    <row r="9" spans="1:11" ht="15">
      <c r="A9" s="7">
        <v>3</v>
      </c>
      <c r="B9" s="3" t="s">
        <v>12</v>
      </c>
      <c r="C9" s="4" t="s">
        <v>9</v>
      </c>
      <c r="D9" s="4">
        <v>1</v>
      </c>
      <c r="E9" s="4">
        <v>2012</v>
      </c>
      <c r="F9" s="5">
        <v>11711</v>
      </c>
      <c r="G9" s="5">
        <v>598025881</v>
      </c>
      <c r="I9"/>
      <c r="J9"/>
      <c r="K9"/>
    </row>
    <row r="10" spans="1:11" ht="15">
      <c r="A10" s="7">
        <v>3</v>
      </c>
      <c r="B10" s="3" t="s">
        <v>12</v>
      </c>
      <c r="C10" s="4" t="s">
        <v>10</v>
      </c>
      <c r="D10" s="4">
        <v>1</v>
      </c>
      <c r="E10" s="4">
        <v>2012</v>
      </c>
      <c r="F10" s="5">
        <v>1749</v>
      </c>
      <c r="G10" s="5">
        <v>150448965</v>
      </c>
      <c r="I10"/>
      <c r="J10"/>
      <c r="K10"/>
    </row>
    <row r="11" spans="1:11" ht="15">
      <c r="A11" s="7">
        <v>4</v>
      </c>
      <c r="B11" s="3" t="s">
        <v>13</v>
      </c>
      <c r="C11" s="4" t="s">
        <v>10</v>
      </c>
      <c r="D11" s="4">
        <v>1</v>
      </c>
      <c r="E11" s="4">
        <v>2012</v>
      </c>
      <c r="F11" s="5">
        <v>1</v>
      </c>
      <c r="G11" s="5">
        <v>241052</v>
      </c>
      <c r="I11"/>
      <c r="J11"/>
      <c r="K11"/>
    </row>
    <row r="12" spans="1:11" ht="15">
      <c r="A12" s="7">
        <v>5</v>
      </c>
      <c r="B12" s="3" t="s">
        <v>14</v>
      </c>
      <c r="C12" s="4" t="s">
        <v>9</v>
      </c>
      <c r="D12" s="4">
        <v>1</v>
      </c>
      <c r="E12" s="4">
        <v>2012</v>
      </c>
      <c r="F12" s="5">
        <v>65</v>
      </c>
      <c r="G12" s="5">
        <v>1438584</v>
      </c>
      <c r="I12"/>
      <c r="J12"/>
      <c r="K12"/>
    </row>
    <row r="13" spans="1:11" ht="15">
      <c r="A13" s="7">
        <v>5</v>
      </c>
      <c r="B13" s="3" t="s">
        <v>14</v>
      </c>
      <c r="C13" s="4" t="s">
        <v>10</v>
      </c>
      <c r="D13" s="4">
        <v>1</v>
      </c>
      <c r="E13" s="4">
        <v>2012</v>
      </c>
      <c r="F13" s="5">
        <v>284</v>
      </c>
      <c r="G13" s="5">
        <v>13965460</v>
      </c>
      <c r="I13"/>
      <c r="J13"/>
      <c r="K13"/>
    </row>
    <row r="14" spans="1:11" ht="15">
      <c r="A14" s="7">
        <v>9</v>
      </c>
      <c r="B14" s="3" t="s">
        <v>15</v>
      </c>
      <c r="C14" s="4" t="s">
        <v>10</v>
      </c>
      <c r="D14" s="4">
        <v>1</v>
      </c>
      <c r="E14" s="4">
        <v>2012</v>
      </c>
      <c r="F14" s="5">
        <v>27</v>
      </c>
      <c r="G14" s="5">
        <v>1153418</v>
      </c>
      <c r="I14"/>
      <c r="J14"/>
      <c r="K14"/>
    </row>
    <row r="15" spans="1:11" ht="15">
      <c r="A15" s="7" t="s">
        <v>16</v>
      </c>
      <c r="B15" s="3" t="s">
        <v>17</v>
      </c>
      <c r="C15" s="4" t="s">
        <v>9</v>
      </c>
      <c r="D15" s="4">
        <v>1</v>
      </c>
      <c r="E15" s="4">
        <v>2012</v>
      </c>
      <c r="F15" s="5">
        <v>44</v>
      </c>
      <c r="G15" s="5">
        <v>2111282</v>
      </c>
      <c r="I15"/>
      <c r="J15"/>
      <c r="K15"/>
    </row>
    <row r="16" spans="1:11" ht="15">
      <c r="A16" s="7" t="s">
        <v>16</v>
      </c>
      <c r="B16" s="3" t="s">
        <v>17</v>
      </c>
      <c r="C16" s="4" t="s">
        <v>10</v>
      </c>
      <c r="D16" s="4">
        <v>1</v>
      </c>
      <c r="E16" s="4">
        <v>2012</v>
      </c>
      <c r="F16" s="5">
        <v>78</v>
      </c>
      <c r="G16" s="5">
        <v>5111954</v>
      </c>
      <c r="I16"/>
      <c r="J16"/>
      <c r="K16"/>
    </row>
    <row r="17" spans="1:11" ht="15">
      <c r="A17" s="50" t="s">
        <v>22</v>
      </c>
      <c r="B17" s="51"/>
      <c r="C17" s="51"/>
      <c r="D17" s="51"/>
      <c r="E17" s="52"/>
      <c r="F17" s="5">
        <f>SUM(F4:F16)</f>
        <v>32238</v>
      </c>
      <c r="G17" s="5">
        <f>SUM(G4:G16)</f>
        <v>3006287890</v>
      </c>
      <c r="I17"/>
      <c r="J17"/>
      <c r="K17"/>
    </row>
    <row r="18" spans="1:11" ht="15">
      <c r="I18"/>
      <c r="J18"/>
      <c r="K18"/>
    </row>
    <row r="19" spans="1:11" ht="15">
      <c r="I19"/>
      <c r="J19"/>
      <c r="K19"/>
    </row>
    <row r="20" spans="1:11" ht="15">
      <c r="I20"/>
      <c r="J20"/>
      <c r="K20"/>
    </row>
  </sheetData>
  <mergeCells count="3">
    <mergeCell ref="A2:G2"/>
    <mergeCell ref="A1:G1"/>
    <mergeCell ref="A17:E17"/>
  </mergeCell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J6" sqref="J6"/>
    </sheetView>
  </sheetViews>
  <sheetFormatPr baseColWidth="10" defaultRowHeight="15"/>
  <cols>
    <col min="2" max="2" width="14.7109375" customWidth="1"/>
    <col min="9" max="9" width="16" bestFit="1" customWidth="1"/>
    <col min="10" max="10" width="17" bestFit="1" customWidth="1"/>
    <col min="11" max="11" width="15" customWidth="1"/>
  </cols>
  <sheetData>
    <row r="1" spans="1:11" ht="43.5" customHeight="1">
      <c r="A1" s="67" t="s">
        <v>0</v>
      </c>
      <c r="B1" s="68"/>
      <c r="C1" s="68"/>
      <c r="D1" s="68"/>
      <c r="E1" s="68"/>
      <c r="F1" s="68"/>
      <c r="G1" s="68"/>
      <c r="H1" s="68"/>
      <c r="I1" s="68"/>
    </row>
    <row r="2" spans="1:11">
      <c r="A2" s="65" t="s">
        <v>47</v>
      </c>
      <c r="B2" s="66"/>
      <c r="C2" s="66"/>
      <c r="D2" s="66"/>
      <c r="E2" s="66"/>
      <c r="F2" s="66"/>
      <c r="G2" s="66"/>
    </row>
    <row r="3" spans="1:11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J3" s="9" t="s">
        <v>20</v>
      </c>
    </row>
    <row r="4" spans="1:11" ht="12.95" customHeight="1">
      <c r="A4" s="35">
        <v>1</v>
      </c>
      <c r="B4" s="35" t="s">
        <v>8</v>
      </c>
      <c r="C4" s="36" t="s">
        <v>9</v>
      </c>
      <c r="D4" s="36">
        <v>10</v>
      </c>
      <c r="E4" s="36">
        <v>2012</v>
      </c>
      <c r="F4" s="36">
        <v>112</v>
      </c>
      <c r="G4" s="36">
        <v>100677387</v>
      </c>
      <c r="I4" s="9" t="s">
        <v>18</v>
      </c>
      <c r="J4" t="s">
        <v>23</v>
      </c>
      <c r="K4" t="s">
        <v>21</v>
      </c>
    </row>
    <row r="5" spans="1:11" ht="12.95" customHeight="1">
      <c r="A5" s="35">
        <v>1</v>
      </c>
      <c r="B5" s="35" t="s">
        <v>8</v>
      </c>
      <c r="C5" s="36" t="s">
        <v>10</v>
      </c>
      <c r="D5" s="36">
        <v>10</v>
      </c>
      <c r="E5" s="36">
        <v>2012</v>
      </c>
      <c r="F5" s="36">
        <v>3</v>
      </c>
      <c r="G5" s="36">
        <v>7409755</v>
      </c>
      <c r="I5" s="10" t="s">
        <v>9</v>
      </c>
      <c r="J5" s="11">
        <v>134</v>
      </c>
      <c r="K5" s="11">
        <v>130152229</v>
      </c>
    </row>
    <row r="6" spans="1:11" ht="12.95" customHeight="1">
      <c r="A6" s="35">
        <v>2</v>
      </c>
      <c r="B6" s="35" t="s">
        <v>43</v>
      </c>
      <c r="C6" s="36" t="s">
        <v>9</v>
      </c>
      <c r="D6" s="36">
        <v>10</v>
      </c>
      <c r="E6" s="36">
        <v>2012</v>
      </c>
      <c r="F6" s="36">
        <v>11</v>
      </c>
      <c r="G6" s="36">
        <v>13162780</v>
      </c>
      <c r="I6" s="10" t="s">
        <v>10</v>
      </c>
      <c r="J6" s="11">
        <v>20</v>
      </c>
      <c r="K6" s="11">
        <v>111819327</v>
      </c>
    </row>
    <row r="7" spans="1:11" ht="12.95" customHeight="1">
      <c r="A7" s="35">
        <v>2</v>
      </c>
      <c r="B7" s="35" t="s">
        <v>43</v>
      </c>
      <c r="C7" s="36" t="s">
        <v>10</v>
      </c>
      <c r="D7" s="36">
        <v>10</v>
      </c>
      <c r="E7" s="36">
        <v>2012</v>
      </c>
      <c r="F7" s="36">
        <v>13</v>
      </c>
      <c r="G7" s="36">
        <v>49497462</v>
      </c>
      <c r="I7" s="10" t="s">
        <v>19</v>
      </c>
      <c r="J7" s="11">
        <v>154</v>
      </c>
      <c r="K7" s="11">
        <v>241971556</v>
      </c>
    </row>
    <row r="8" spans="1:11" ht="12.95" customHeight="1">
      <c r="A8" s="35">
        <v>3</v>
      </c>
      <c r="B8" s="35" t="s">
        <v>12</v>
      </c>
      <c r="C8" s="36" t="s">
        <v>9</v>
      </c>
      <c r="D8" s="36">
        <v>10</v>
      </c>
      <c r="E8" s="36">
        <v>2012</v>
      </c>
      <c r="F8" s="36">
        <v>11</v>
      </c>
      <c r="G8" s="36">
        <v>16312062</v>
      </c>
    </row>
    <row r="9" spans="1:11" ht="12.95" customHeight="1">
      <c r="A9" s="35">
        <v>3</v>
      </c>
      <c r="B9" s="35" t="s">
        <v>12</v>
      </c>
      <c r="C9" s="36" t="s">
        <v>10</v>
      </c>
      <c r="D9" s="36">
        <v>10</v>
      </c>
      <c r="E9" s="36">
        <v>2012</v>
      </c>
      <c r="F9" s="36">
        <v>3</v>
      </c>
      <c r="G9" s="36">
        <v>45820067</v>
      </c>
    </row>
    <row r="10" spans="1:11" ht="12.95" customHeight="1">
      <c r="A10" s="35">
        <v>5</v>
      </c>
      <c r="B10" s="35" t="s">
        <v>14</v>
      </c>
      <c r="C10" s="36" t="s">
        <v>10</v>
      </c>
      <c r="D10" s="36">
        <v>10</v>
      </c>
      <c r="E10" s="36">
        <v>2012</v>
      </c>
      <c r="F10" s="36">
        <v>1</v>
      </c>
      <c r="G10" s="36">
        <v>9092043</v>
      </c>
    </row>
    <row r="11" spans="1:11">
      <c r="A11" s="61"/>
      <c r="B11" s="62"/>
      <c r="C11" s="37"/>
      <c r="D11" s="37"/>
      <c r="E11" s="36"/>
      <c r="F11" s="36"/>
      <c r="G11" s="36"/>
    </row>
    <row r="13" spans="1:11">
      <c r="A13" s="43"/>
    </row>
  </sheetData>
  <mergeCells count="3">
    <mergeCell ref="A2:G2"/>
    <mergeCell ref="A11:B11"/>
    <mergeCell ref="A1:I1"/>
  </mergeCells>
  <pageMargins left="0.7" right="0.7" top="0.75" bottom="0.75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D9" sqref="D9"/>
    </sheetView>
  </sheetViews>
  <sheetFormatPr baseColWidth="10" defaultRowHeight="12.75"/>
  <cols>
    <col min="1" max="1" width="11.42578125" style="1"/>
    <col min="2" max="2" width="17.42578125" style="1" customWidth="1"/>
    <col min="3" max="5" width="11.42578125" style="1"/>
    <col min="6" max="6" width="11.5703125" style="1" bestFit="1" customWidth="1"/>
    <col min="7" max="7" width="14.140625" style="1" bestFit="1" customWidth="1"/>
    <col min="8" max="8" width="11.42578125" style="1"/>
    <col min="9" max="9" width="16" style="1" customWidth="1"/>
    <col min="10" max="10" width="17" style="1" bestFit="1" customWidth="1"/>
    <col min="11" max="11" width="15" style="1" customWidth="1"/>
    <col min="12" max="16384" width="11.42578125" style="1"/>
  </cols>
  <sheetData>
    <row r="1" spans="1:11" ht="60" customHeight="1">
      <c r="A1" s="69" t="s">
        <v>0</v>
      </c>
      <c r="B1" s="70"/>
      <c r="C1" s="70"/>
      <c r="D1" s="70"/>
      <c r="E1" s="70"/>
      <c r="F1" s="70"/>
      <c r="G1" s="70"/>
      <c r="H1" s="70"/>
    </row>
    <row r="2" spans="1:11">
      <c r="A2" s="46" t="s">
        <v>47</v>
      </c>
      <c r="B2" s="47"/>
      <c r="C2" s="47"/>
      <c r="D2" s="47"/>
      <c r="E2" s="47"/>
      <c r="F2" s="47"/>
      <c r="G2" s="47"/>
    </row>
    <row r="3" spans="1:11" ht="26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I3"/>
      <c r="J3" s="9" t="s">
        <v>20</v>
      </c>
      <c r="K3"/>
    </row>
    <row r="4" spans="1:11" ht="15">
      <c r="A4" s="3">
        <v>1</v>
      </c>
      <c r="B4" s="3" t="s">
        <v>8</v>
      </c>
      <c r="C4" s="4" t="s">
        <v>9</v>
      </c>
      <c r="D4" s="4">
        <v>11</v>
      </c>
      <c r="E4" s="4">
        <v>2012</v>
      </c>
      <c r="F4" s="5">
        <v>222</v>
      </c>
      <c r="G4" s="5">
        <v>198090599</v>
      </c>
      <c r="I4" s="9" t="s">
        <v>18</v>
      </c>
      <c r="J4" t="s">
        <v>23</v>
      </c>
      <c r="K4" t="s">
        <v>21</v>
      </c>
    </row>
    <row r="5" spans="1:11" ht="15">
      <c r="A5" s="3">
        <v>1</v>
      </c>
      <c r="B5" s="3" t="s">
        <v>8</v>
      </c>
      <c r="C5" s="4" t="s">
        <v>10</v>
      </c>
      <c r="D5" s="4">
        <v>11</v>
      </c>
      <c r="E5" s="4">
        <v>2012</v>
      </c>
      <c r="F5" s="5">
        <v>3</v>
      </c>
      <c r="G5" s="5">
        <v>7599637</v>
      </c>
      <c r="I5" s="10" t="s">
        <v>9</v>
      </c>
      <c r="J5" s="44">
        <v>262</v>
      </c>
      <c r="K5" s="44">
        <v>261991445</v>
      </c>
    </row>
    <row r="6" spans="1:11" ht="15">
      <c r="A6" s="3">
        <v>2</v>
      </c>
      <c r="B6" s="3" t="s">
        <v>43</v>
      </c>
      <c r="C6" s="4" t="s">
        <v>9</v>
      </c>
      <c r="D6" s="4">
        <v>11</v>
      </c>
      <c r="E6" s="4">
        <v>2012</v>
      </c>
      <c r="F6" s="5">
        <v>29</v>
      </c>
      <c r="G6" s="5">
        <v>36859078</v>
      </c>
      <c r="I6" s="10" t="s">
        <v>10</v>
      </c>
      <c r="J6" s="44">
        <v>20</v>
      </c>
      <c r="K6" s="44">
        <v>176356949</v>
      </c>
    </row>
    <row r="7" spans="1:11" ht="15">
      <c r="A7" s="3">
        <v>2</v>
      </c>
      <c r="B7" s="3" t="s">
        <v>43</v>
      </c>
      <c r="C7" s="4" t="s">
        <v>10</v>
      </c>
      <c r="D7" s="4">
        <v>11</v>
      </c>
      <c r="E7" s="4">
        <v>2012</v>
      </c>
      <c r="F7" s="5">
        <v>7</v>
      </c>
      <c r="G7" s="5">
        <v>17799778</v>
      </c>
      <c r="I7" s="10" t="s">
        <v>19</v>
      </c>
      <c r="J7" s="44">
        <v>282</v>
      </c>
      <c r="K7" s="44">
        <v>438348394</v>
      </c>
    </row>
    <row r="8" spans="1:11" ht="15">
      <c r="A8" s="3">
        <v>3</v>
      </c>
      <c r="B8" s="3" t="s">
        <v>12</v>
      </c>
      <c r="C8" s="4" t="s">
        <v>9</v>
      </c>
      <c r="D8" s="4">
        <v>11</v>
      </c>
      <c r="E8" s="4">
        <v>2012</v>
      </c>
      <c r="F8" s="5">
        <v>11</v>
      </c>
      <c r="G8" s="5">
        <v>27041768</v>
      </c>
      <c r="I8"/>
      <c r="J8"/>
      <c r="K8"/>
    </row>
    <row r="9" spans="1:11" ht="15">
      <c r="A9" s="3">
        <v>3</v>
      </c>
      <c r="B9" s="3" t="s">
        <v>12</v>
      </c>
      <c r="C9" s="4" t="s">
        <v>10</v>
      </c>
      <c r="D9" s="4">
        <v>11</v>
      </c>
      <c r="E9" s="4">
        <v>2012</v>
      </c>
      <c r="F9" s="5">
        <v>8</v>
      </c>
      <c r="G9" s="5">
        <v>149437080</v>
      </c>
      <c r="I9"/>
      <c r="J9"/>
      <c r="K9"/>
    </row>
    <row r="10" spans="1:11" ht="15">
      <c r="A10" s="3">
        <v>4</v>
      </c>
      <c r="B10" s="3" t="s">
        <v>13</v>
      </c>
      <c r="C10" s="4" t="s">
        <v>10</v>
      </c>
      <c r="D10" s="4">
        <v>11</v>
      </c>
      <c r="E10" s="4">
        <v>2012</v>
      </c>
      <c r="F10" s="5">
        <v>1</v>
      </c>
      <c r="G10" s="5">
        <v>241052</v>
      </c>
      <c r="I10"/>
      <c r="J10"/>
      <c r="K10"/>
    </row>
    <row r="11" spans="1:11" ht="15">
      <c r="A11" s="3">
        <v>5</v>
      </c>
      <c r="B11" s="3" t="s">
        <v>14</v>
      </c>
      <c r="C11" s="4" t="s">
        <v>10</v>
      </c>
      <c r="D11" s="4">
        <v>11</v>
      </c>
      <c r="E11" s="4">
        <v>2012</v>
      </c>
      <c r="F11" s="5">
        <v>1</v>
      </c>
      <c r="G11" s="5">
        <v>1279402</v>
      </c>
      <c r="I11"/>
      <c r="J11"/>
      <c r="K11"/>
    </row>
    <row r="12" spans="1:11" ht="15">
      <c r="A12" s="57"/>
      <c r="B12" s="58"/>
      <c r="C12" s="14"/>
      <c r="D12" s="14"/>
      <c r="E12" s="4"/>
      <c r="F12" s="45">
        <f>SUM(F4:F11)</f>
        <v>282</v>
      </c>
      <c r="G12" s="45">
        <f>SUM(G4:G11)</f>
        <v>438348394</v>
      </c>
      <c r="I12"/>
      <c r="J12"/>
      <c r="K12"/>
    </row>
    <row r="13" spans="1:11" ht="15">
      <c r="I13"/>
      <c r="J13"/>
      <c r="K13"/>
    </row>
    <row r="14" spans="1:11" ht="15">
      <c r="I14"/>
      <c r="J14"/>
      <c r="K14"/>
    </row>
    <row r="15" spans="1:11" ht="15">
      <c r="I15"/>
      <c r="J15"/>
      <c r="K15"/>
    </row>
    <row r="16" spans="1:11" ht="15">
      <c r="I16"/>
      <c r="J16"/>
      <c r="K16"/>
    </row>
    <row r="17" spans="9:11" ht="15">
      <c r="I17"/>
      <c r="J17"/>
      <c r="K17"/>
    </row>
    <row r="18" spans="9:11" ht="15">
      <c r="I18"/>
      <c r="J18"/>
      <c r="K18"/>
    </row>
    <row r="19" spans="9:11" ht="15">
      <c r="I19"/>
      <c r="J19"/>
      <c r="K19"/>
    </row>
    <row r="20" spans="9:11" ht="15">
      <c r="I20"/>
      <c r="J20"/>
      <c r="K20"/>
    </row>
  </sheetData>
  <mergeCells count="3">
    <mergeCell ref="A2:G2"/>
    <mergeCell ref="A12:B12"/>
    <mergeCell ref="A1:H1"/>
  </mergeCells>
  <pageMargins left="0.7" right="0.7" top="0.75" bottom="0.75" header="0.3" footer="0.3"/>
  <pageSetup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J6" sqref="J6:K6"/>
    </sheetView>
  </sheetViews>
  <sheetFormatPr baseColWidth="10" defaultRowHeight="12.75"/>
  <cols>
    <col min="1" max="1" width="11.42578125" style="1"/>
    <col min="2" max="2" width="13.42578125" style="1" customWidth="1"/>
    <col min="3" max="6" width="11.42578125" style="1"/>
    <col min="7" max="7" width="13.140625" style="1" bestFit="1" customWidth="1"/>
    <col min="8" max="8" width="11.42578125" style="1"/>
    <col min="9" max="9" width="16" style="1" customWidth="1"/>
    <col min="10" max="10" width="17" style="1" bestFit="1" customWidth="1"/>
    <col min="11" max="11" width="15" style="1" bestFit="1" customWidth="1"/>
    <col min="12" max="16384" width="11.42578125" style="1"/>
  </cols>
  <sheetData>
    <row r="1" spans="1:11" ht="60" customHeight="1">
      <c r="A1" s="69" t="s">
        <v>0</v>
      </c>
      <c r="B1" s="70"/>
      <c r="C1" s="70"/>
      <c r="D1" s="70"/>
      <c r="E1" s="70"/>
      <c r="F1" s="70"/>
      <c r="G1" s="70"/>
    </row>
    <row r="2" spans="1:11">
      <c r="A2" s="46" t="s">
        <v>47</v>
      </c>
      <c r="B2" s="47"/>
      <c r="C2" s="47"/>
      <c r="D2" s="47"/>
      <c r="E2" s="47"/>
      <c r="F2" s="47"/>
      <c r="G2" s="47"/>
    </row>
    <row r="3" spans="1:11" ht="26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I3"/>
      <c r="J3" s="9" t="s">
        <v>20</v>
      </c>
      <c r="K3"/>
    </row>
    <row r="4" spans="1:11" ht="15">
      <c r="A4" s="3">
        <v>1</v>
      </c>
      <c r="B4" s="3" t="s">
        <v>8</v>
      </c>
      <c r="C4" s="4" t="s">
        <v>9</v>
      </c>
      <c r="D4" s="4">
        <v>12</v>
      </c>
      <c r="E4" s="4">
        <v>2012</v>
      </c>
      <c r="F4" s="4">
        <v>43</v>
      </c>
      <c r="G4" s="5">
        <v>35398969</v>
      </c>
      <c r="I4" s="9" t="s">
        <v>18</v>
      </c>
      <c r="J4" t="s">
        <v>23</v>
      </c>
      <c r="K4" t="s">
        <v>21</v>
      </c>
    </row>
    <row r="5" spans="1:11" ht="15">
      <c r="A5" s="3">
        <v>1</v>
      </c>
      <c r="B5" s="3" t="s">
        <v>8</v>
      </c>
      <c r="C5" s="4" t="s">
        <v>10</v>
      </c>
      <c r="D5" s="4">
        <v>12</v>
      </c>
      <c r="E5" s="4">
        <v>2012</v>
      </c>
      <c r="F5" s="4">
        <v>2</v>
      </c>
      <c r="G5" s="5">
        <v>3556311</v>
      </c>
      <c r="I5" s="10" t="s">
        <v>9</v>
      </c>
      <c r="J5" s="44">
        <v>83</v>
      </c>
      <c r="K5" s="44">
        <v>95736571</v>
      </c>
    </row>
    <row r="6" spans="1:11" ht="15">
      <c r="A6" s="3">
        <v>2</v>
      </c>
      <c r="B6" s="3" t="s">
        <v>43</v>
      </c>
      <c r="C6" s="4" t="s">
        <v>9</v>
      </c>
      <c r="D6" s="4">
        <v>12</v>
      </c>
      <c r="E6" s="4">
        <v>2012</v>
      </c>
      <c r="F6" s="4">
        <v>28</v>
      </c>
      <c r="G6" s="5">
        <v>36853866</v>
      </c>
      <c r="I6" s="10" t="s">
        <v>10</v>
      </c>
      <c r="J6" s="44">
        <v>21</v>
      </c>
      <c r="K6" s="44">
        <v>136943269</v>
      </c>
    </row>
    <row r="7" spans="1:11" ht="15">
      <c r="A7" s="3">
        <v>2</v>
      </c>
      <c r="B7" s="3" t="s">
        <v>43</v>
      </c>
      <c r="C7" s="4" t="s">
        <v>10</v>
      </c>
      <c r="D7" s="4">
        <v>12</v>
      </c>
      <c r="E7" s="4">
        <v>2012</v>
      </c>
      <c r="F7" s="4">
        <v>15</v>
      </c>
      <c r="G7" s="5">
        <v>70123662</v>
      </c>
      <c r="I7" s="10" t="s">
        <v>19</v>
      </c>
      <c r="J7" s="44">
        <v>104</v>
      </c>
      <c r="K7" s="44">
        <v>232679840</v>
      </c>
    </row>
    <row r="8" spans="1:11" ht="15">
      <c r="A8" s="3">
        <v>3</v>
      </c>
      <c r="B8" s="3" t="s">
        <v>12</v>
      </c>
      <c r="C8" s="4" t="s">
        <v>9</v>
      </c>
      <c r="D8" s="4">
        <v>12</v>
      </c>
      <c r="E8" s="4">
        <v>2012</v>
      </c>
      <c r="F8" s="4">
        <v>12</v>
      </c>
      <c r="G8" s="5">
        <v>23483736</v>
      </c>
      <c r="I8"/>
      <c r="J8"/>
      <c r="K8"/>
    </row>
    <row r="9" spans="1:11" ht="15">
      <c r="A9" s="3">
        <v>3</v>
      </c>
      <c r="B9" s="3" t="s">
        <v>12</v>
      </c>
      <c r="C9" s="4" t="s">
        <v>10</v>
      </c>
      <c r="D9" s="4">
        <v>12</v>
      </c>
      <c r="E9" s="4">
        <v>2012</v>
      </c>
      <c r="F9" s="4">
        <v>4</v>
      </c>
      <c r="G9" s="5">
        <v>63263296</v>
      </c>
      <c r="I9"/>
      <c r="J9"/>
      <c r="K9"/>
    </row>
    <row r="10" spans="1:11" ht="15">
      <c r="A10" s="57"/>
      <c r="B10" s="58"/>
      <c r="C10" s="14"/>
      <c r="D10" s="14"/>
      <c r="E10" s="4"/>
      <c r="F10" s="4"/>
      <c r="G10" s="80"/>
      <c r="I10"/>
      <c r="J10"/>
      <c r="K10"/>
    </row>
    <row r="11" spans="1:11" ht="15">
      <c r="I11"/>
      <c r="J11"/>
      <c r="K11"/>
    </row>
    <row r="12" spans="1:11" ht="15">
      <c r="I12"/>
      <c r="J12"/>
      <c r="K12"/>
    </row>
    <row r="13" spans="1:11" ht="15">
      <c r="I13"/>
      <c r="J13"/>
      <c r="K13"/>
    </row>
    <row r="14" spans="1:11" ht="15">
      <c r="I14"/>
      <c r="J14"/>
      <c r="K14"/>
    </row>
    <row r="15" spans="1:11" ht="15">
      <c r="I15"/>
      <c r="J15"/>
      <c r="K15"/>
    </row>
    <row r="16" spans="1:11" ht="15">
      <c r="I16"/>
      <c r="J16"/>
      <c r="K16"/>
    </row>
    <row r="17" spans="9:11" ht="15">
      <c r="I17"/>
      <c r="J17"/>
      <c r="K17"/>
    </row>
    <row r="18" spans="9:11" ht="15">
      <c r="I18"/>
      <c r="J18"/>
      <c r="K18"/>
    </row>
    <row r="19" spans="9:11" ht="15">
      <c r="I19"/>
      <c r="J19"/>
      <c r="K19"/>
    </row>
    <row r="20" spans="9:11" ht="15">
      <c r="I20"/>
      <c r="J20"/>
      <c r="K20"/>
    </row>
  </sheetData>
  <mergeCells count="3">
    <mergeCell ref="A2:G2"/>
    <mergeCell ref="A10:B10"/>
    <mergeCell ref="A1:G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C00000"/>
  </sheetPr>
  <dimension ref="A1:H18"/>
  <sheetViews>
    <sheetView tabSelected="1" workbookViewId="0">
      <selection activeCell="G31" sqref="G31"/>
    </sheetView>
  </sheetViews>
  <sheetFormatPr baseColWidth="10" defaultRowHeight="15"/>
  <cols>
    <col min="1" max="1" width="5.28515625" bestFit="1" customWidth="1"/>
    <col min="2" max="2" width="10.5703125" bestFit="1" customWidth="1"/>
    <col min="3" max="3" width="16.85546875" bestFit="1" customWidth="1"/>
    <col min="4" max="4" width="10.5703125" bestFit="1" customWidth="1"/>
    <col min="5" max="5" width="15.140625" bestFit="1" customWidth="1"/>
    <col min="7" max="7" width="9.140625" bestFit="1" customWidth="1"/>
    <col min="8" max="8" width="14.42578125" bestFit="1" customWidth="1"/>
  </cols>
  <sheetData>
    <row r="1" spans="1:8">
      <c r="B1" s="18"/>
      <c r="C1" s="18"/>
      <c r="D1" s="18"/>
      <c r="E1" s="18"/>
      <c r="F1" s="18"/>
      <c r="G1" s="18"/>
      <c r="H1" s="18"/>
    </row>
    <row r="2" spans="1:8" ht="15.75" thickBot="1">
      <c r="A2" s="75" t="s">
        <v>48</v>
      </c>
      <c r="B2" s="75"/>
      <c r="C2" s="75"/>
      <c r="D2" s="75"/>
      <c r="E2" s="75"/>
    </row>
    <row r="3" spans="1:8" ht="15.75" thickBot="1">
      <c r="A3" s="77" t="s">
        <v>40</v>
      </c>
      <c r="B3" s="76" t="s">
        <v>42</v>
      </c>
      <c r="C3" s="76"/>
      <c r="D3" s="76"/>
      <c r="E3" s="74"/>
    </row>
    <row r="4" spans="1:8" ht="15.75" thickBot="1">
      <c r="A4" s="78"/>
      <c r="B4" s="71" t="s">
        <v>26</v>
      </c>
      <c r="C4" s="71"/>
      <c r="D4" s="71" t="s">
        <v>27</v>
      </c>
      <c r="E4" s="72"/>
      <c r="G4" s="73" t="s">
        <v>39</v>
      </c>
      <c r="H4" s="74"/>
    </row>
    <row r="5" spans="1:8" ht="15.75" thickBot="1">
      <c r="A5" s="79"/>
      <c r="B5" s="30" t="s">
        <v>24</v>
      </c>
      <c r="C5" s="30" t="s">
        <v>25</v>
      </c>
      <c r="D5" s="30" t="s">
        <v>24</v>
      </c>
      <c r="E5" s="31" t="s">
        <v>25</v>
      </c>
      <c r="G5" s="32" t="s">
        <v>24</v>
      </c>
      <c r="H5" s="31" t="s">
        <v>25</v>
      </c>
    </row>
    <row r="6" spans="1:8">
      <c r="A6" s="19" t="s">
        <v>28</v>
      </c>
      <c r="B6" s="20">
        <v>20150</v>
      </c>
      <c r="C6" s="20">
        <v>2150224910</v>
      </c>
      <c r="D6" s="20">
        <v>12088</v>
      </c>
      <c r="E6" s="21">
        <v>856062980</v>
      </c>
      <c r="F6" s="1"/>
      <c r="G6" s="25">
        <f>+B6+D6</f>
        <v>32238</v>
      </c>
      <c r="H6" s="26">
        <f>+C6+E6</f>
        <v>3006287890</v>
      </c>
    </row>
    <row r="7" spans="1:8">
      <c r="A7" s="19" t="s">
        <v>29</v>
      </c>
      <c r="B7" s="20">
        <v>58299</v>
      </c>
      <c r="C7" s="20">
        <v>2057324645</v>
      </c>
      <c r="D7" s="20">
        <v>8785</v>
      </c>
      <c r="E7" s="21">
        <v>867665437</v>
      </c>
      <c r="F7" s="1"/>
      <c r="G7" s="27">
        <f t="shared" ref="G7:G17" si="0">+B7+D7</f>
        <v>67084</v>
      </c>
      <c r="H7" s="21">
        <f t="shared" ref="H7:H17" si="1">+C7+E7</f>
        <v>2924990082</v>
      </c>
    </row>
    <row r="8" spans="1:8">
      <c r="A8" s="19" t="s">
        <v>41</v>
      </c>
      <c r="B8" s="20">
        <v>46830</v>
      </c>
      <c r="C8" s="20">
        <v>2558863264</v>
      </c>
      <c r="D8" s="20">
        <v>11873</v>
      </c>
      <c r="E8" s="21">
        <v>1012579669</v>
      </c>
      <c r="F8" s="1"/>
      <c r="G8" s="27">
        <f t="shared" si="0"/>
        <v>58703</v>
      </c>
      <c r="H8" s="21">
        <f t="shared" si="1"/>
        <v>3571442933</v>
      </c>
    </row>
    <row r="9" spans="1:8">
      <c r="A9" s="19" t="s">
        <v>30</v>
      </c>
      <c r="B9" s="20">
        <v>55715</v>
      </c>
      <c r="C9" s="20">
        <v>1932263279</v>
      </c>
      <c r="D9" s="20">
        <v>5954</v>
      </c>
      <c r="E9" s="21">
        <v>693428979</v>
      </c>
      <c r="F9" s="1"/>
      <c r="G9" s="27">
        <f t="shared" si="0"/>
        <v>61669</v>
      </c>
      <c r="H9" s="21">
        <f t="shared" si="1"/>
        <v>2625692258</v>
      </c>
    </row>
    <row r="10" spans="1:8">
      <c r="A10" s="19" t="s">
        <v>31</v>
      </c>
      <c r="B10" s="20">
        <v>43893</v>
      </c>
      <c r="C10" s="20">
        <v>1421739905</v>
      </c>
      <c r="D10" s="20">
        <v>3918</v>
      </c>
      <c r="E10" s="21">
        <v>362721902</v>
      </c>
      <c r="F10" s="1"/>
      <c r="G10" s="27">
        <f t="shared" si="0"/>
        <v>47811</v>
      </c>
      <c r="H10" s="21">
        <f t="shared" si="1"/>
        <v>1784461807</v>
      </c>
    </row>
    <row r="11" spans="1:8">
      <c r="A11" s="19" t="s">
        <v>32</v>
      </c>
      <c r="B11" s="20">
        <v>43718</v>
      </c>
      <c r="C11" s="20">
        <v>1408114005</v>
      </c>
      <c r="D11" s="20">
        <v>3932</v>
      </c>
      <c r="E11" s="21">
        <v>434300063</v>
      </c>
      <c r="F11" s="1"/>
      <c r="G11" s="27">
        <f t="shared" si="0"/>
        <v>47650</v>
      </c>
      <c r="H11" s="21">
        <f t="shared" si="1"/>
        <v>1842414068</v>
      </c>
    </row>
    <row r="12" spans="1:8">
      <c r="A12" s="19" t="s">
        <v>33</v>
      </c>
      <c r="B12" s="20">
        <v>11680</v>
      </c>
      <c r="C12" s="20">
        <v>666506076</v>
      </c>
      <c r="D12" s="20">
        <v>1732</v>
      </c>
      <c r="E12" s="21">
        <v>221504216</v>
      </c>
      <c r="F12" s="1"/>
      <c r="G12" s="27">
        <f>+B12+D12</f>
        <v>13412</v>
      </c>
      <c r="H12" s="21">
        <f t="shared" si="1"/>
        <v>888010292</v>
      </c>
    </row>
    <row r="13" spans="1:8">
      <c r="A13" s="19" t="s">
        <v>34</v>
      </c>
      <c r="B13" s="41">
        <v>60864</v>
      </c>
      <c r="C13" s="41">
        <v>2184872321</v>
      </c>
      <c r="D13" s="41">
        <v>12010</v>
      </c>
      <c r="E13" s="42">
        <v>983002528</v>
      </c>
      <c r="F13" s="1"/>
      <c r="G13" s="27">
        <f>+B13+D13</f>
        <v>72874</v>
      </c>
      <c r="H13" s="21">
        <f t="shared" si="1"/>
        <v>3167874849</v>
      </c>
    </row>
    <row r="14" spans="1:8">
      <c r="A14" s="19" t="s">
        <v>35</v>
      </c>
      <c r="B14" s="20">
        <v>57756</v>
      </c>
      <c r="C14" s="20">
        <v>2789898154</v>
      </c>
      <c r="D14" s="20">
        <v>11760</v>
      </c>
      <c r="E14" s="21">
        <v>943732921</v>
      </c>
      <c r="F14" s="1"/>
      <c r="G14" s="27">
        <f t="shared" si="0"/>
        <v>69516</v>
      </c>
      <c r="H14" s="21">
        <f t="shared" si="1"/>
        <v>3733631075</v>
      </c>
    </row>
    <row r="15" spans="1:8">
      <c r="A15" s="19" t="s">
        <v>36</v>
      </c>
      <c r="B15" s="41">
        <v>134</v>
      </c>
      <c r="C15" s="41">
        <v>130152229</v>
      </c>
      <c r="D15" s="41">
        <v>20</v>
      </c>
      <c r="E15" s="42">
        <v>111819327</v>
      </c>
      <c r="F15" s="1"/>
      <c r="G15" s="27">
        <f>+B15+D15</f>
        <v>154</v>
      </c>
      <c r="H15" s="21">
        <f t="shared" si="1"/>
        <v>241971556</v>
      </c>
    </row>
    <row r="16" spans="1:8">
      <c r="A16" s="19" t="s">
        <v>37</v>
      </c>
      <c r="B16" s="22">
        <v>262</v>
      </c>
      <c r="C16" s="41">
        <v>261991445</v>
      </c>
      <c r="D16" s="41">
        <v>20</v>
      </c>
      <c r="E16" s="42">
        <v>176356949</v>
      </c>
      <c r="F16" s="1"/>
      <c r="G16" s="27">
        <f>+B16+D16</f>
        <v>282</v>
      </c>
      <c r="H16" s="21">
        <f t="shared" si="1"/>
        <v>438348394</v>
      </c>
    </row>
    <row r="17" spans="1:8" ht="15.75" thickBot="1">
      <c r="A17" s="23" t="s">
        <v>38</v>
      </c>
      <c r="B17" s="24">
        <v>83</v>
      </c>
      <c r="C17" s="81">
        <v>95736571</v>
      </c>
      <c r="D17" s="81">
        <v>21</v>
      </c>
      <c r="E17" s="82">
        <v>136943269</v>
      </c>
      <c r="F17" s="1"/>
      <c r="G17" s="28">
        <f>+B17+D17</f>
        <v>104</v>
      </c>
      <c r="H17" s="29">
        <f>+C17+E17</f>
        <v>232679840</v>
      </c>
    </row>
    <row r="18" spans="1:8">
      <c r="A18" s="18"/>
      <c r="B18" s="17">
        <f>SUM(B6:B17)</f>
        <v>399384</v>
      </c>
      <c r="C18" s="17">
        <f>SUM(C6:C17)</f>
        <v>17657686804</v>
      </c>
      <c r="D18" s="17">
        <f>SUM(D6:D17)</f>
        <v>72113</v>
      </c>
      <c r="E18" s="17">
        <f>SUM(E6:E17)</f>
        <v>6800118240</v>
      </c>
      <c r="G18" s="17">
        <f>SUM(G6:G17)</f>
        <v>471497</v>
      </c>
      <c r="H18" s="17">
        <f>SUM(H6:H17)</f>
        <v>24457805044</v>
      </c>
    </row>
  </sheetData>
  <mergeCells count="6">
    <mergeCell ref="B4:C4"/>
    <mergeCell ref="D4:E4"/>
    <mergeCell ref="G4:H4"/>
    <mergeCell ref="A2:E2"/>
    <mergeCell ref="B3:E3"/>
    <mergeCell ref="A3:A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B35" sqref="B35"/>
    </sheetView>
  </sheetViews>
  <sheetFormatPr baseColWidth="10" defaultRowHeight="12.75"/>
  <cols>
    <col min="1" max="1" width="11.42578125" style="8"/>
    <col min="2" max="2" width="19.85546875" style="1" customWidth="1"/>
    <col min="3" max="5" width="11.42578125" style="1"/>
    <col min="6" max="6" width="11.5703125" style="1" bestFit="1" customWidth="1"/>
    <col min="7" max="7" width="15.5703125" style="1" bestFit="1" customWidth="1"/>
    <col min="8" max="8" width="11.42578125" style="1"/>
    <col min="9" max="9" width="16" style="1" bestFit="1" customWidth="1"/>
    <col min="10" max="10" width="17" style="1" customWidth="1"/>
    <col min="11" max="11" width="15" style="1" customWidth="1"/>
    <col min="12" max="16384" width="11.42578125" style="1"/>
  </cols>
  <sheetData>
    <row r="1" spans="1:11" ht="60" customHeight="1">
      <c r="A1" s="48" t="s">
        <v>0</v>
      </c>
      <c r="B1" s="49"/>
      <c r="C1" s="49"/>
      <c r="D1" s="49"/>
      <c r="E1" s="49"/>
      <c r="F1" s="49"/>
      <c r="G1" s="49"/>
    </row>
    <row r="2" spans="1:11">
      <c r="A2" s="46"/>
      <c r="B2" s="47"/>
      <c r="C2" s="47"/>
      <c r="D2" s="47"/>
      <c r="E2" s="47"/>
      <c r="F2" s="47"/>
      <c r="G2" s="47"/>
    </row>
    <row r="3" spans="1:11" ht="26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I3"/>
      <c r="J3" s="9" t="s">
        <v>20</v>
      </c>
      <c r="K3"/>
    </row>
    <row r="4" spans="1:11" ht="15">
      <c r="A4" s="7">
        <v>1</v>
      </c>
      <c r="B4" s="3" t="s">
        <v>8</v>
      </c>
      <c r="C4" s="4" t="s">
        <v>9</v>
      </c>
      <c r="D4" s="4">
        <v>2</v>
      </c>
      <c r="E4" s="4">
        <v>2012</v>
      </c>
      <c r="F4" s="5">
        <v>9</v>
      </c>
      <c r="G4" s="5">
        <v>178825</v>
      </c>
      <c r="I4" s="9" t="s">
        <v>18</v>
      </c>
      <c r="J4" t="s">
        <v>23</v>
      </c>
      <c r="K4" t="s">
        <v>21</v>
      </c>
    </row>
    <row r="5" spans="1:11" ht="15">
      <c r="A5" s="7">
        <v>1</v>
      </c>
      <c r="B5" s="3" t="s">
        <v>8</v>
      </c>
      <c r="C5" s="4" t="s">
        <v>9</v>
      </c>
      <c r="D5" s="4">
        <v>2</v>
      </c>
      <c r="E5" s="4">
        <v>2012</v>
      </c>
      <c r="F5" s="5">
        <v>42511</v>
      </c>
      <c r="G5" s="5">
        <v>1300966229</v>
      </c>
      <c r="I5" s="10" t="s">
        <v>9</v>
      </c>
      <c r="J5" s="11">
        <v>58299</v>
      </c>
      <c r="K5" s="11">
        <v>2057324645</v>
      </c>
    </row>
    <row r="6" spans="1:11" ht="15">
      <c r="A6" s="7">
        <v>1</v>
      </c>
      <c r="B6" s="3" t="s">
        <v>8</v>
      </c>
      <c r="C6" s="4" t="s">
        <v>10</v>
      </c>
      <c r="D6" s="4">
        <v>2</v>
      </c>
      <c r="E6" s="4">
        <v>2012</v>
      </c>
      <c r="F6" s="5">
        <v>39</v>
      </c>
      <c r="G6" s="5">
        <v>280716569</v>
      </c>
      <c r="I6" s="10" t="s">
        <v>10</v>
      </c>
      <c r="J6" s="11">
        <v>8785</v>
      </c>
      <c r="K6" s="11">
        <v>867665437</v>
      </c>
    </row>
    <row r="7" spans="1:11" ht="15">
      <c r="A7" s="7">
        <v>2</v>
      </c>
      <c r="B7" s="3" t="s">
        <v>11</v>
      </c>
      <c r="C7" s="4" t="s">
        <v>9</v>
      </c>
      <c r="D7" s="4">
        <v>2</v>
      </c>
      <c r="E7" s="4">
        <v>2012</v>
      </c>
      <c r="F7" s="5">
        <v>3962</v>
      </c>
      <c r="G7" s="5">
        <v>144990444</v>
      </c>
      <c r="I7" s="10" t="s">
        <v>19</v>
      </c>
      <c r="J7" s="11">
        <v>67084</v>
      </c>
      <c r="K7" s="11">
        <v>2924990082</v>
      </c>
    </row>
    <row r="8" spans="1:11" ht="15">
      <c r="A8" s="7">
        <v>2</v>
      </c>
      <c r="B8" s="3" t="s">
        <v>11</v>
      </c>
      <c r="C8" s="4" t="s">
        <v>10</v>
      </c>
      <c r="D8" s="4">
        <v>2</v>
      </c>
      <c r="E8" s="4">
        <v>2012</v>
      </c>
      <c r="F8" s="5">
        <v>6619</v>
      </c>
      <c r="G8" s="5">
        <v>378028944</v>
      </c>
      <c r="I8"/>
      <c r="J8"/>
      <c r="K8"/>
    </row>
    <row r="9" spans="1:11" ht="15">
      <c r="A9" s="7">
        <v>3</v>
      </c>
      <c r="B9" s="3" t="s">
        <v>12</v>
      </c>
      <c r="C9" s="4" t="s">
        <v>9</v>
      </c>
      <c r="D9" s="4">
        <v>2</v>
      </c>
      <c r="E9" s="4">
        <v>2012</v>
      </c>
      <c r="F9" s="5">
        <v>11709</v>
      </c>
      <c r="G9" s="5">
        <v>600207439</v>
      </c>
      <c r="I9"/>
      <c r="J9"/>
      <c r="K9"/>
    </row>
    <row r="10" spans="1:11" ht="15">
      <c r="A10" s="7">
        <v>3</v>
      </c>
      <c r="B10" s="3" t="s">
        <v>12</v>
      </c>
      <c r="C10" s="4" t="s">
        <v>10</v>
      </c>
      <c r="D10" s="4">
        <v>2</v>
      </c>
      <c r="E10" s="4">
        <v>2012</v>
      </c>
      <c r="F10" s="5">
        <v>1743</v>
      </c>
      <c r="G10" s="5">
        <v>189233615</v>
      </c>
      <c r="I10"/>
      <c r="J10"/>
      <c r="K10"/>
    </row>
    <row r="11" spans="1:11" ht="15">
      <c r="A11" s="7">
        <v>4</v>
      </c>
      <c r="B11" s="3" t="s">
        <v>13</v>
      </c>
      <c r="C11" s="4" t="s">
        <v>10</v>
      </c>
      <c r="D11" s="4">
        <v>2</v>
      </c>
      <c r="E11" s="4">
        <v>2012</v>
      </c>
      <c r="F11" s="5">
        <v>1</v>
      </c>
      <c r="G11" s="5">
        <v>24105</v>
      </c>
      <c r="I11"/>
      <c r="J11"/>
      <c r="K11"/>
    </row>
    <row r="12" spans="1:11" ht="15">
      <c r="A12" s="7">
        <v>5</v>
      </c>
      <c r="B12" s="3" t="s">
        <v>14</v>
      </c>
      <c r="C12" s="4" t="s">
        <v>9</v>
      </c>
      <c r="D12" s="4">
        <v>2</v>
      </c>
      <c r="E12" s="4">
        <v>2012</v>
      </c>
      <c r="F12" s="5">
        <v>66</v>
      </c>
      <c r="G12" s="5">
        <v>8988106</v>
      </c>
      <c r="I12"/>
      <c r="J12"/>
      <c r="K12"/>
    </row>
    <row r="13" spans="1:11" ht="15">
      <c r="A13" s="7">
        <v>5</v>
      </c>
      <c r="B13" s="3" t="s">
        <v>14</v>
      </c>
      <c r="C13" s="4" t="s">
        <v>10</v>
      </c>
      <c r="D13" s="4">
        <v>2</v>
      </c>
      <c r="E13" s="4">
        <v>2012</v>
      </c>
      <c r="F13" s="5">
        <v>284</v>
      </c>
      <c r="G13" s="5">
        <v>13956254</v>
      </c>
      <c r="I13"/>
      <c r="J13"/>
      <c r="K13"/>
    </row>
    <row r="14" spans="1:11" ht="15">
      <c r="A14" s="7">
        <v>9</v>
      </c>
      <c r="B14" s="3" t="s">
        <v>15</v>
      </c>
      <c r="C14" s="4" t="s">
        <v>10</v>
      </c>
      <c r="D14" s="4">
        <v>2</v>
      </c>
      <c r="E14" s="4">
        <v>2012</v>
      </c>
      <c r="F14" s="5">
        <v>27</v>
      </c>
      <c r="G14" s="5">
        <v>1156670</v>
      </c>
      <c r="I14"/>
      <c r="J14"/>
      <c r="K14"/>
    </row>
    <row r="15" spans="1:11" ht="15">
      <c r="A15" s="7" t="s">
        <v>16</v>
      </c>
      <c r="B15" s="3" t="s">
        <v>17</v>
      </c>
      <c r="C15" s="4" t="s">
        <v>9</v>
      </c>
      <c r="D15" s="4">
        <v>2</v>
      </c>
      <c r="E15" s="4">
        <v>2012</v>
      </c>
      <c r="F15" s="5">
        <v>42</v>
      </c>
      <c r="G15" s="5">
        <v>1993602</v>
      </c>
      <c r="I15"/>
      <c r="J15"/>
      <c r="K15"/>
    </row>
    <row r="16" spans="1:11" ht="15">
      <c r="A16" s="7" t="s">
        <v>16</v>
      </c>
      <c r="B16" s="3" t="s">
        <v>17</v>
      </c>
      <c r="C16" s="4" t="s">
        <v>10</v>
      </c>
      <c r="D16" s="4">
        <v>2</v>
      </c>
      <c r="E16" s="4">
        <v>2012</v>
      </c>
      <c r="F16" s="5">
        <v>72</v>
      </c>
      <c r="G16" s="5">
        <v>4549280</v>
      </c>
      <c r="I16"/>
      <c r="J16"/>
      <c r="K16"/>
    </row>
    <row r="17" spans="1:11" ht="15">
      <c r="A17" s="50" t="s">
        <v>22</v>
      </c>
      <c r="B17" s="51"/>
      <c r="C17" s="51"/>
      <c r="D17" s="51"/>
      <c r="E17" s="52"/>
      <c r="F17" s="6">
        <f>SUM(F4:F16)</f>
        <v>67084</v>
      </c>
      <c r="G17" s="6">
        <f>SUM(G4:G16)</f>
        <v>2924990082</v>
      </c>
      <c r="I17"/>
      <c r="J17"/>
      <c r="K17"/>
    </row>
    <row r="18" spans="1:11" ht="15">
      <c r="I18"/>
      <c r="J18"/>
      <c r="K18"/>
    </row>
    <row r="19" spans="1:11" ht="15">
      <c r="I19"/>
      <c r="J19"/>
      <c r="K19"/>
    </row>
    <row r="20" spans="1:11" ht="15">
      <c r="I20"/>
      <c r="J20"/>
      <c r="K20"/>
    </row>
  </sheetData>
  <mergeCells count="3">
    <mergeCell ref="A2:G2"/>
    <mergeCell ref="A1:G1"/>
    <mergeCell ref="A17:E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J6" sqref="J6:K6"/>
    </sheetView>
  </sheetViews>
  <sheetFormatPr baseColWidth="10" defaultRowHeight="12.75"/>
  <cols>
    <col min="1" max="1" width="11.42578125" style="8"/>
    <col min="2" max="2" width="19.85546875" style="1" customWidth="1"/>
    <col min="3" max="5" width="11.42578125" style="1"/>
    <col min="6" max="6" width="11.5703125" style="1" bestFit="1" customWidth="1"/>
    <col min="7" max="7" width="15.5703125" style="1" bestFit="1" customWidth="1"/>
    <col min="8" max="8" width="11.42578125" style="1"/>
    <col min="9" max="9" width="16" style="1" bestFit="1" customWidth="1"/>
    <col min="10" max="10" width="17" style="1" customWidth="1"/>
    <col min="11" max="11" width="15" style="1" customWidth="1"/>
    <col min="12" max="16384" width="11.42578125" style="1"/>
  </cols>
  <sheetData>
    <row r="1" spans="1:11" ht="60" customHeight="1">
      <c r="A1" s="48" t="s">
        <v>0</v>
      </c>
      <c r="B1" s="49"/>
      <c r="C1" s="49"/>
      <c r="D1" s="49"/>
      <c r="E1" s="49"/>
      <c r="F1" s="49"/>
      <c r="G1" s="49"/>
    </row>
    <row r="2" spans="1:11">
      <c r="A2" s="46"/>
      <c r="B2" s="47"/>
      <c r="C2" s="47"/>
      <c r="D2" s="47"/>
      <c r="E2" s="47"/>
      <c r="F2" s="47"/>
      <c r="G2" s="47"/>
    </row>
    <row r="3" spans="1:11" ht="26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I3"/>
      <c r="J3" s="9" t="s">
        <v>20</v>
      </c>
      <c r="K3"/>
    </row>
    <row r="4" spans="1:11" ht="15">
      <c r="A4" s="7">
        <v>1</v>
      </c>
      <c r="B4" s="3" t="s">
        <v>8</v>
      </c>
      <c r="C4" s="4" t="s">
        <v>9</v>
      </c>
      <c r="D4" s="4">
        <v>3</v>
      </c>
      <c r="E4" s="4">
        <v>2012</v>
      </c>
      <c r="F4" s="5">
        <v>9</v>
      </c>
      <c r="G4" s="5">
        <v>189328</v>
      </c>
      <c r="I4" s="9" t="s">
        <v>18</v>
      </c>
      <c r="J4" t="s">
        <v>23</v>
      </c>
      <c r="K4" t="s">
        <v>21</v>
      </c>
    </row>
    <row r="5" spans="1:11" ht="15">
      <c r="A5" s="7">
        <v>1</v>
      </c>
      <c r="B5" s="3" t="s">
        <v>8</v>
      </c>
      <c r="C5" s="4" t="s">
        <v>9</v>
      </c>
      <c r="D5" s="4">
        <v>3</v>
      </c>
      <c r="E5" s="4">
        <v>2012</v>
      </c>
      <c r="F5" s="5">
        <v>42595</v>
      </c>
      <c r="G5" s="5">
        <v>1315186772</v>
      </c>
      <c r="I5" s="10" t="s">
        <v>9</v>
      </c>
      <c r="J5" s="11">
        <v>46830</v>
      </c>
      <c r="K5" s="11">
        <v>2558863264</v>
      </c>
    </row>
    <row r="6" spans="1:11" ht="15">
      <c r="A6" s="7">
        <v>1</v>
      </c>
      <c r="B6" s="3" t="s">
        <v>8</v>
      </c>
      <c r="C6" s="4" t="s">
        <v>10</v>
      </c>
      <c r="D6" s="4">
        <v>3</v>
      </c>
      <c r="E6" s="4">
        <v>2012</v>
      </c>
      <c r="F6" s="5">
        <v>3908</v>
      </c>
      <c r="G6" s="5">
        <v>266033353</v>
      </c>
      <c r="I6" s="10" t="s">
        <v>10</v>
      </c>
      <c r="J6" s="11">
        <v>11873</v>
      </c>
      <c r="K6" s="11">
        <v>1012579669</v>
      </c>
    </row>
    <row r="7" spans="1:11" ht="15">
      <c r="A7" s="7">
        <v>2</v>
      </c>
      <c r="B7" s="3" t="s">
        <v>11</v>
      </c>
      <c r="C7" s="4" t="s">
        <v>9</v>
      </c>
      <c r="D7" s="4">
        <v>3</v>
      </c>
      <c r="E7" s="4">
        <v>2012</v>
      </c>
      <c r="F7" s="5">
        <v>4025</v>
      </c>
      <c r="G7" s="5">
        <v>131320267</v>
      </c>
      <c r="I7" s="10" t="s">
        <v>19</v>
      </c>
      <c r="J7" s="11">
        <v>58703</v>
      </c>
      <c r="K7" s="11">
        <v>3571442933</v>
      </c>
    </row>
    <row r="8" spans="1:11" ht="15">
      <c r="A8" s="7">
        <v>2</v>
      </c>
      <c r="B8" s="3" t="s">
        <v>11</v>
      </c>
      <c r="C8" s="4" t="s">
        <v>10</v>
      </c>
      <c r="D8" s="4">
        <v>3</v>
      </c>
      <c r="E8" s="4">
        <v>2012</v>
      </c>
      <c r="F8" s="5">
        <v>5885</v>
      </c>
      <c r="G8" s="5">
        <v>439243732</v>
      </c>
      <c r="I8"/>
      <c r="J8"/>
      <c r="K8"/>
    </row>
    <row r="9" spans="1:11" ht="15">
      <c r="A9" s="7">
        <v>3</v>
      </c>
      <c r="B9" s="3" t="s">
        <v>12</v>
      </c>
      <c r="C9" s="4" t="s">
        <v>9</v>
      </c>
      <c r="D9" s="4">
        <v>3</v>
      </c>
      <c r="E9" s="4">
        <v>2012</v>
      </c>
      <c r="F9" s="5">
        <v>117</v>
      </c>
      <c r="G9" s="5">
        <v>1108597371</v>
      </c>
      <c r="I9"/>
      <c r="J9"/>
      <c r="K9"/>
    </row>
    <row r="10" spans="1:11" ht="15">
      <c r="A10" s="7">
        <v>3</v>
      </c>
      <c r="B10" s="3" t="s">
        <v>12</v>
      </c>
      <c r="C10" s="4" t="s">
        <v>10</v>
      </c>
      <c r="D10" s="4">
        <v>3</v>
      </c>
      <c r="E10" s="4">
        <v>2012</v>
      </c>
      <c r="F10" s="5">
        <v>1736</v>
      </c>
      <c r="G10" s="5">
        <v>276844264</v>
      </c>
      <c r="I10"/>
      <c r="J10"/>
      <c r="K10"/>
    </row>
    <row r="11" spans="1:11" ht="15">
      <c r="A11" s="7">
        <v>4</v>
      </c>
      <c r="B11" s="3" t="s">
        <v>13</v>
      </c>
      <c r="C11" s="4" t="s">
        <v>10</v>
      </c>
      <c r="D11" s="4">
        <v>3</v>
      </c>
      <c r="E11" s="4">
        <v>2012</v>
      </c>
      <c r="F11" s="5">
        <v>1</v>
      </c>
      <c r="G11" s="5">
        <v>241052</v>
      </c>
      <c r="I11"/>
      <c r="J11"/>
      <c r="K11"/>
    </row>
    <row r="12" spans="1:11" ht="15">
      <c r="A12" s="7">
        <v>5</v>
      </c>
      <c r="B12" s="3" t="s">
        <v>14</v>
      </c>
      <c r="C12" s="4" t="s">
        <v>9</v>
      </c>
      <c r="D12" s="4">
        <v>3</v>
      </c>
      <c r="E12" s="4">
        <v>2012</v>
      </c>
      <c r="F12" s="5">
        <v>64</v>
      </c>
      <c r="G12" s="5">
        <v>2628334</v>
      </c>
      <c r="I12"/>
      <c r="J12"/>
      <c r="K12"/>
    </row>
    <row r="13" spans="1:11" ht="15">
      <c r="A13" s="7">
        <v>5</v>
      </c>
      <c r="B13" s="3" t="s">
        <v>14</v>
      </c>
      <c r="C13" s="4" t="s">
        <v>10</v>
      </c>
      <c r="D13" s="4">
        <v>3</v>
      </c>
      <c r="E13" s="4">
        <v>2012</v>
      </c>
      <c r="F13" s="5">
        <v>285</v>
      </c>
      <c r="G13" s="5">
        <v>25641196</v>
      </c>
      <c r="I13"/>
      <c r="J13"/>
      <c r="K13"/>
    </row>
    <row r="14" spans="1:11" ht="15">
      <c r="A14" s="7">
        <v>9</v>
      </c>
      <c r="B14" s="3" t="s">
        <v>15</v>
      </c>
      <c r="C14" s="4" t="s">
        <v>10</v>
      </c>
      <c r="D14" s="4">
        <v>3</v>
      </c>
      <c r="E14" s="4">
        <v>2012</v>
      </c>
      <c r="F14" s="5">
        <v>14</v>
      </c>
      <c r="G14" s="5">
        <v>1194231</v>
      </c>
      <c r="I14"/>
      <c r="J14"/>
      <c r="K14"/>
    </row>
    <row r="15" spans="1:11" ht="15">
      <c r="A15" s="7" t="s">
        <v>16</v>
      </c>
      <c r="B15" s="3" t="s">
        <v>17</v>
      </c>
      <c r="C15" s="4" t="s">
        <v>9</v>
      </c>
      <c r="D15" s="4">
        <v>3</v>
      </c>
      <c r="E15" s="4">
        <v>2012</v>
      </c>
      <c r="F15" s="5">
        <v>20</v>
      </c>
      <c r="G15" s="5">
        <v>941192</v>
      </c>
      <c r="I15"/>
      <c r="J15"/>
      <c r="K15"/>
    </row>
    <row r="16" spans="1:11" ht="15">
      <c r="A16" s="7" t="s">
        <v>16</v>
      </c>
      <c r="B16" s="3" t="s">
        <v>17</v>
      </c>
      <c r="C16" s="4" t="s">
        <v>10</v>
      </c>
      <c r="D16" s="4">
        <v>3</v>
      </c>
      <c r="E16" s="4">
        <v>2012</v>
      </c>
      <c r="F16" s="5">
        <v>44</v>
      </c>
      <c r="G16" s="5">
        <v>3381841</v>
      </c>
      <c r="I16"/>
      <c r="J16"/>
      <c r="K16"/>
    </row>
    <row r="17" spans="1:11" ht="15">
      <c r="A17" s="50" t="s">
        <v>22</v>
      </c>
      <c r="B17" s="51"/>
      <c r="C17" s="51"/>
      <c r="D17" s="51"/>
      <c r="E17" s="52"/>
      <c r="F17" s="5">
        <f>SUM(F4:F16)</f>
        <v>58703</v>
      </c>
      <c r="G17" s="5">
        <f>SUM(G4:G16)</f>
        <v>3571442933</v>
      </c>
      <c r="I17"/>
      <c r="J17"/>
      <c r="K17"/>
    </row>
    <row r="18" spans="1:11" ht="15">
      <c r="I18"/>
      <c r="J18"/>
      <c r="K18"/>
    </row>
    <row r="19" spans="1:11" ht="15">
      <c r="I19"/>
      <c r="J19"/>
      <c r="K19"/>
    </row>
    <row r="20" spans="1:11" ht="15">
      <c r="I20"/>
      <c r="J20"/>
      <c r="K20"/>
    </row>
  </sheetData>
  <mergeCells count="3">
    <mergeCell ref="A2:G2"/>
    <mergeCell ref="A1:G1"/>
    <mergeCell ref="A17:E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J6" sqref="J6:K6"/>
    </sheetView>
  </sheetViews>
  <sheetFormatPr baseColWidth="10" defaultRowHeight="12.75"/>
  <cols>
    <col min="1" max="1" width="11.42578125" style="8"/>
    <col min="2" max="2" width="19.28515625" style="1" customWidth="1"/>
    <col min="3" max="5" width="11.42578125" style="1"/>
    <col min="6" max="6" width="11.5703125" style="1" bestFit="1" customWidth="1"/>
    <col min="7" max="7" width="15.5703125" style="1" bestFit="1" customWidth="1"/>
    <col min="8" max="8" width="11.42578125" style="1"/>
    <col min="9" max="9" width="16" style="1" bestFit="1" customWidth="1"/>
    <col min="10" max="10" width="17" style="1" customWidth="1"/>
    <col min="11" max="11" width="15" style="1" customWidth="1"/>
    <col min="12" max="16384" width="11.42578125" style="1"/>
  </cols>
  <sheetData>
    <row r="1" spans="1:11" ht="60" customHeight="1">
      <c r="A1" s="48" t="s">
        <v>0</v>
      </c>
      <c r="B1" s="49"/>
      <c r="C1" s="49"/>
      <c r="D1" s="49"/>
      <c r="E1" s="49"/>
      <c r="F1" s="49"/>
      <c r="G1" s="49"/>
    </row>
    <row r="2" spans="1:11">
      <c r="A2" s="46"/>
      <c r="B2" s="47"/>
      <c r="C2" s="47"/>
      <c r="D2" s="47"/>
      <c r="E2" s="47"/>
      <c r="F2" s="47"/>
      <c r="G2" s="47"/>
    </row>
    <row r="3" spans="1:11" ht="26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I3"/>
      <c r="J3" s="9" t="s">
        <v>20</v>
      </c>
      <c r="K3"/>
    </row>
    <row r="4" spans="1:11" ht="15">
      <c r="A4" s="7">
        <v>1</v>
      </c>
      <c r="B4" s="3" t="s">
        <v>8</v>
      </c>
      <c r="C4" s="4" t="s">
        <v>9</v>
      </c>
      <c r="D4" s="4">
        <v>4</v>
      </c>
      <c r="E4" s="4">
        <v>2012</v>
      </c>
      <c r="F4" s="5">
        <v>9</v>
      </c>
      <c r="G4" s="5">
        <v>189328</v>
      </c>
      <c r="I4" s="9" t="s">
        <v>18</v>
      </c>
      <c r="J4" t="s">
        <v>23</v>
      </c>
      <c r="K4" t="s">
        <v>21</v>
      </c>
    </row>
    <row r="5" spans="1:11" ht="15">
      <c r="A5" s="7">
        <v>1</v>
      </c>
      <c r="B5" s="3" t="s">
        <v>8</v>
      </c>
      <c r="C5" s="4" t="s">
        <v>9</v>
      </c>
      <c r="D5" s="4">
        <v>4</v>
      </c>
      <c r="E5" s="4">
        <v>2012</v>
      </c>
      <c r="F5" s="5">
        <v>43956</v>
      </c>
      <c r="G5" s="5">
        <v>1330440921</v>
      </c>
      <c r="I5" s="10" t="s">
        <v>9</v>
      </c>
      <c r="J5" s="11">
        <v>55715</v>
      </c>
      <c r="K5" s="11">
        <v>1932263279</v>
      </c>
    </row>
    <row r="6" spans="1:11" ht="15">
      <c r="A6" s="7">
        <v>1</v>
      </c>
      <c r="B6" s="3" t="s">
        <v>8</v>
      </c>
      <c r="C6" s="4" t="s">
        <v>10</v>
      </c>
      <c r="D6" s="4">
        <v>4</v>
      </c>
      <c r="E6" s="4">
        <v>2012</v>
      </c>
      <c r="F6" s="5">
        <v>3876</v>
      </c>
      <c r="G6" s="5">
        <v>264318337</v>
      </c>
      <c r="I6" s="10" t="s">
        <v>10</v>
      </c>
      <c r="J6" s="11">
        <v>5954</v>
      </c>
      <c r="K6" s="11">
        <v>693428979</v>
      </c>
    </row>
    <row r="7" spans="1:11" ht="15">
      <c r="A7" s="7">
        <v>2</v>
      </c>
      <c r="B7" s="3" t="s">
        <v>11</v>
      </c>
      <c r="C7" s="4" t="s">
        <v>9</v>
      </c>
      <c r="D7" s="4">
        <v>4</v>
      </c>
      <c r="E7" s="4">
        <v>2012</v>
      </c>
      <c r="F7" s="5">
        <v>3</v>
      </c>
      <c r="G7" s="5">
        <v>1603110</v>
      </c>
      <c r="I7" s="10" t="s">
        <v>19</v>
      </c>
      <c r="J7" s="11">
        <v>61669</v>
      </c>
      <c r="K7" s="11">
        <v>2625692258</v>
      </c>
    </row>
    <row r="8" spans="1:11" ht="15">
      <c r="A8" s="7">
        <v>2</v>
      </c>
      <c r="B8" s="3" t="s">
        <v>11</v>
      </c>
      <c r="C8" s="4" t="s">
        <v>10</v>
      </c>
      <c r="D8" s="4">
        <v>4</v>
      </c>
      <c r="E8" s="4">
        <v>2012</v>
      </c>
      <c r="F8" s="5">
        <v>36</v>
      </c>
      <c r="G8" s="5">
        <v>175976879</v>
      </c>
      <c r="I8"/>
      <c r="J8"/>
      <c r="K8"/>
    </row>
    <row r="9" spans="1:11" ht="15">
      <c r="A9" s="7">
        <v>3</v>
      </c>
      <c r="B9" s="3" t="s">
        <v>12</v>
      </c>
      <c r="C9" s="4" t="s">
        <v>9</v>
      </c>
      <c r="D9" s="4">
        <v>4</v>
      </c>
      <c r="E9" s="4">
        <v>2012</v>
      </c>
      <c r="F9" s="5">
        <v>11675</v>
      </c>
      <c r="G9" s="5">
        <v>598349876</v>
      </c>
      <c r="I9"/>
      <c r="J9"/>
      <c r="K9"/>
    </row>
    <row r="10" spans="1:11" ht="15">
      <c r="A10" s="7">
        <v>3</v>
      </c>
      <c r="B10" s="3" t="s">
        <v>12</v>
      </c>
      <c r="C10" s="4" t="s">
        <v>10</v>
      </c>
      <c r="D10" s="4">
        <v>4</v>
      </c>
      <c r="E10" s="4">
        <v>2012</v>
      </c>
      <c r="F10" s="5">
        <v>1738</v>
      </c>
      <c r="G10" s="5">
        <v>237137821</v>
      </c>
      <c r="I10"/>
      <c r="J10"/>
      <c r="K10"/>
    </row>
    <row r="11" spans="1:11" ht="15">
      <c r="A11" s="7">
        <v>4</v>
      </c>
      <c r="B11" s="3" t="s">
        <v>13</v>
      </c>
      <c r="C11" s="4" t="s">
        <v>10</v>
      </c>
      <c r="D11" s="4">
        <v>4</v>
      </c>
      <c r="E11" s="4">
        <v>2012</v>
      </c>
      <c r="F11" s="5">
        <v>1</v>
      </c>
      <c r="G11" s="5">
        <v>241052</v>
      </c>
      <c r="I11"/>
      <c r="J11"/>
      <c r="K11"/>
    </row>
    <row r="12" spans="1:11" ht="15">
      <c r="A12" s="7">
        <v>5</v>
      </c>
      <c r="B12" s="3" t="s">
        <v>14</v>
      </c>
      <c r="C12" s="4" t="s">
        <v>9</v>
      </c>
      <c r="D12" s="4">
        <v>4</v>
      </c>
      <c r="E12" s="4">
        <v>2012</v>
      </c>
      <c r="F12" s="5">
        <v>66</v>
      </c>
      <c r="G12" s="5">
        <v>1453720</v>
      </c>
      <c r="I12"/>
      <c r="J12"/>
      <c r="K12"/>
    </row>
    <row r="13" spans="1:11" ht="15">
      <c r="A13" s="7">
        <v>5</v>
      </c>
      <c r="B13" s="3" t="s">
        <v>14</v>
      </c>
      <c r="C13" s="4" t="s">
        <v>10</v>
      </c>
      <c r="D13" s="4">
        <v>4</v>
      </c>
      <c r="E13" s="4">
        <v>2012</v>
      </c>
      <c r="F13" s="5">
        <v>285</v>
      </c>
      <c r="G13" s="5">
        <v>14590015</v>
      </c>
      <c r="I13"/>
      <c r="J13"/>
      <c r="K13"/>
    </row>
    <row r="14" spans="1:11" ht="15">
      <c r="A14" s="7">
        <v>9</v>
      </c>
      <c r="B14" s="3" t="s">
        <v>15</v>
      </c>
      <c r="C14" s="4" t="s">
        <v>10</v>
      </c>
      <c r="D14" s="4">
        <v>4</v>
      </c>
      <c r="E14" s="4">
        <v>2012</v>
      </c>
      <c r="F14" s="5">
        <v>14</v>
      </c>
      <c r="G14" s="5">
        <v>942387</v>
      </c>
      <c r="I14"/>
      <c r="J14"/>
      <c r="K14"/>
    </row>
    <row r="15" spans="1:11" ht="15">
      <c r="A15" s="7" t="s">
        <v>16</v>
      </c>
      <c r="B15" s="3" t="s">
        <v>17</v>
      </c>
      <c r="C15" s="4" t="s">
        <v>9</v>
      </c>
      <c r="D15" s="4">
        <v>4</v>
      </c>
      <c r="E15" s="4">
        <v>2012</v>
      </c>
      <c r="F15" s="5">
        <v>6</v>
      </c>
      <c r="G15" s="5">
        <v>226324</v>
      </c>
      <c r="I15"/>
      <c r="J15"/>
      <c r="K15"/>
    </row>
    <row r="16" spans="1:11" ht="15">
      <c r="A16" s="7" t="s">
        <v>16</v>
      </c>
      <c r="B16" s="3" t="s">
        <v>17</v>
      </c>
      <c r="C16" s="4" t="s">
        <v>10</v>
      </c>
      <c r="D16" s="4">
        <v>4</v>
      </c>
      <c r="E16" s="4">
        <v>2012</v>
      </c>
      <c r="F16" s="5">
        <v>4</v>
      </c>
      <c r="G16" s="5">
        <v>222488</v>
      </c>
      <c r="I16"/>
      <c r="J16"/>
      <c r="K16"/>
    </row>
    <row r="17" spans="1:11" ht="15">
      <c r="A17" s="50" t="s">
        <v>22</v>
      </c>
      <c r="B17" s="51"/>
      <c r="C17" s="51"/>
      <c r="D17" s="51"/>
      <c r="E17" s="52"/>
      <c r="F17" s="5">
        <f>SUM(F4:F16)</f>
        <v>61669</v>
      </c>
      <c r="G17" s="5">
        <f>SUM(G4:G16)</f>
        <v>2625692258</v>
      </c>
      <c r="I17"/>
      <c r="J17"/>
      <c r="K17"/>
    </row>
    <row r="18" spans="1:11" ht="15">
      <c r="I18"/>
      <c r="J18"/>
      <c r="K18"/>
    </row>
    <row r="19" spans="1:11" ht="15">
      <c r="I19"/>
      <c r="J19"/>
      <c r="K19"/>
    </row>
    <row r="20" spans="1:11" ht="15">
      <c r="I20"/>
      <c r="J20"/>
      <c r="K20"/>
    </row>
  </sheetData>
  <mergeCells count="3">
    <mergeCell ref="A2:G2"/>
    <mergeCell ref="A1:G1"/>
    <mergeCell ref="A17:E1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2:K14"/>
  <sheetViews>
    <sheetView workbookViewId="0">
      <selection activeCell="J8" sqref="J8:K8"/>
    </sheetView>
  </sheetViews>
  <sheetFormatPr baseColWidth="10" defaultRowHeight="15"/>
  <cols>
    <col min="2" max="2" width="16.140625" customWidth="1"/>
    <col min="6" max="6" width="11.5703125" bestFit="1" customWidth="1"/>
    <col min="7" max="7" width="15.5703125" bestFit="1" customWidth="1"/>
    <col min="9" max="9" width="16" customWidth="1"/>
    <col min="10" max="10" width="17" customWidth="1"/>
    <col min="11" max="11" width="15" customWidth="1"/>
  </cols>
  <sheetData>
    <row r="2" spans="1:11" ht="15" customHeight="1">
      <c r="A2" s="48" t="s">
        <v>0</v>
      </c>
      <c r="B2" s="49"/>
      <c r="C2" s="49"/>
      <c r="D2" s="49"/>
      <c r="E2" s="49"/>
      <c r="F2" s="49"/>
      <c r="G2" s="49"/>
    </row>
    <row r="3" spans="1:11">
      <c r="A3" s="53"/>
      <c r="B3" s="54"/>
      <c r="C3" s="54"/>
      <c r="D3" s="54"/>
      <c r="E3" s="54"/>
      <c r="F3" s="54"/>
      <c r="G3" s="54"/>
    </row>
    <row r="4" spans="1:11">
      <c r="A4" s="12"/>
      <c r="B4" s="12"/>
      <c r="C4" s="12"/>
      <c r="D4" s="12"/>
      <c r="E4" s="12"/>
      <c r="F4" s="12"/>
      <c r="G4" s="12"/>
    </row>
    <row r="5" spans="1:11" ht="13.5" customHeight="1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J5" s="9" t="s">
        <v>20</v>
      </c>
    </row>
    <row r="6" spans="1:11" ht="15" customHeight="1">
      <c r="A6" s="3">
        <v>1</v>
      </c>
      <c r="B6" s="3" t="s">
        <v>8</v>
      </c>
      <c r="C6" s="4" t="s">
        <v>9</v>
      </c>
      <c r="D6" s="4">
        <v>5</v>
      </c>
      <c r="E6" s="4">
        <v>2012</v>
      </c>
      <c r="F6" s="5">
        <v>10</v>
      </c>
      <c r="G6" s="5">
        <v>193844</v>
      </c>
      <c r="I6" s="9" t="s">
        <v>18</v>
      </c>
      <c r="J6" t="s">
        <v>23</v>
      </c>
      <c r="K6" t="s">
        <v>21</v>
      </c>
    </row>
    <row r="7" spans="1:11" ht="15" customHeight="1">
      <c r="A7" s="3">
        <v>1</v>
      </c>
      <c r="B7" s="3" t="s">
        <v>8</v>
      </c>
      <c r="C7" s="4" t="s">
        <v>9</v>
      </c>
      <c r="D7" s="4">
        <v>5</v>
      </c>
      <c r="E7" s="4">
        <v>2012</v>
      </c>
      <c r="F7" s="5">
        <v>43862</v>
      </c>
      <c r="G7" s="5">
        <v>1356099482</v>
      </c>
      <c r="I7" s="10" t="s">
        <v>9</v>
      </c>
      <c r="J7" s="11">
        <v>43893</v>
      </c>
      <c r="K7" s="11">
        <v>1421739905</v>
      </c>
    </row>
    <row r="8" spans="1:11" ht="15" customHeight="1">
      <c r="A8" s="3">
        <v>1</v>
      </c>
      <c r="B8" s="3" t="s">
        <v>8</v>
      </c>
      <c r="C8" s="4" t="s">
        <v>10</v>
      </c>
      <c r="D8" s="4">
        <v>5</v>
      </c>
      <c r="E8" s="4">
        <v>2012</v>
      </c>
      <c r="F8" s="5">
        <v>3893</v>
      </c>
      <c r="G8" s="5">
        <v>268149081</v>
      </c>
      <c r="I8" s="10" t="s">
        <v>10</v>
      </c>
      <c r="J8" s="11">
        <v>3918</v>
      </c>
      <c r="K8" s="11">
        <v>362721902</v>
      </c>
    </row>
    <row r="9" spans="1:11" ht="15" customHeight="1">
      <c r="A9" s="3">
        <v>2</v>
      </c>
      <c r="B9" s="3" t="s">
        <v>11</v>
      </c>
      <c r="C9" s="4" t="s">
        <v>9</v>
      </c>
      <c r="D9" s="4">
        <v>5</v>
      </c>
      <c r="E9" s="4">
        <v>2012</v>
      </c>
      <c r="F9" s="5">
        <v>18</v>
      </c>
      <c r="G9" s="5">
        <v>32787198</v>
      </c>
      <c r="I9" s="10" t="s">
        <v>19</v>
      </c>
      <c r="J9" s="11">
        <v>47811</v>
      </c>
      <c r="K9" s="11">
        <v>1784461807</v>
      </c>
    </row>
    <row r="10" spans="1:11" ht="15" customHeight="1">
      <c r="A10" s="3">
        <v>2</v>
      </c>
      <c r="B10" s="3" t="s">
        <v>11</v>
      </c>
      <c r="C10" s="4" t="s">
        <v>10</v>
      </c>
      <c r="D10" s="4">
        <v>5</v>
      </c>
      <c r="E10" s="4">
        <v>2012</v>
      </c>
      <c r="F10" s="5">
        <v>21</v>
      </c>
      <c r="G10" s="5">
        <v>38441654</v>
      </c>
    </row>
    <row r="11" spans="1:11" ht="15" customHeight="1">
      <c r="A11" s="3">
        <v>3</v>
      </c>
      <c r="B11" s="3" t="s">
        <v>12</v>
      </c>
      <c r="C11" s="4" t="s">
        <v>9</v>
      </c>
      <c r="D11" s="4">
        <v>5</v>
      </c>
      <c r="E11" s="4">
        <v>2012</v>
      </c>
      <c r="F11" s="5">
        <v>2</v>
      </c>
      <c r="G11" s="5">
        <v>30435860</v>
      </c>
    </row>
    <row r="12" spans="1:11" ht="15" customHeight="1">
      <c r="A12" s="3">
        <v>3</v>
      </c>
      <c r="B12" s="3" t="s">
        <v>12</v>
      </c>
      <c r="C12" s="4" t="s">
        <v>10</v>
      </c>
      <c r="D12" s="4">
        <v>5</v>
      </c>
      <c r="E12" s="4">
        <v>2012</v>
      </c>
      <c r="F12" s="5">
        <v>4</v>
      </c>
      <c r="G12" s="5">
        <v>56131167</v>
      </c>
    </row>
    <row r="13" spans="1:11" ht="15" customHeight="1">
      <c r="A13" s="3">
        <v>5</v>
      </c>
      <c r="B13" s="3" t="s">
        <v>14</v>
      </c>
      <c r="C13" s="4" t="s">
        <v>9</v>
      </c>
      <c r="D13" s="4">
        <v>5</v>
      </c>
      <c r="E13" s="4">
        <v>2012</v>
      </c>
      <c r="F13" s="5">
        <v>1</v>
      </c>
      <c r="G13" s="5">
        <v>2223521</v>
      </c>
    </row>
    <row r="14" spans="1:11">
      <c r="F14" s="11">
        <f>SUM(F6:F13)</f>
        <v>47811</v>
      </c>
      <c r="G14" s="11">
        <f>SUM(G6:G13)</f>
        <v>1784461807</v>
      </c>
    </row>
  </sheetData>
  <mergeCells count="1">
    <mergeCell ref="A2:G3"/>
  </mergeCell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2:K21"/>
  <sheetViews>
    <sheetView workbookViewId="0">
      <selection activeCell="J7" sqref="J7:K7"/>
    </sheetView>
  </sheetViews>
  <sheetFormatPr baseColWidth="10" defaultRowHeight="12.75"/>
  <cols>
    <col min="1" max="1" width="11.42578125" style="1"/>
    <col min="2" max="2" width="15.42578125" style="1" customWidth="1"/>
    <col min="3" max="3" width="11.42578125" style="1"/>
    <col min="4" max="4" width="4.28515625" style="1" bestFit="1" customWidth="1"/>
    <col min="5" max="5" width="5" style="1" bestFit="1" customWidth="1"/>
    <col min="6" max="6" width="9.7109375" style="1" bestFit="1" customWidth="1"/>
    <col min="7" max="7" width="15.5703125" style="1" bestFit="1" customWidth="1"/>
    <col min="8" max="8" width="11.42578125" style="1"/>
    <col min="9" max="9" width="16" style="1" bestFit="1" customWidth="1"/>
    <col min="10" max="10" width="17.140625" style="1" bestFit="1" customWidth="1"/>
    <col min="11" max="11" width="16.85546875" style="1" bestFit="1" customWidth="1"/>
    <col min="12" max="16384" width="11.42578125" style="1"/>
  </cols>
  <sheetData>
    <row r="2" spans="1:11" ht="60" customHeight="1">
      <c r="A2" s="55" t="s">
        <v>0</v>
      </c>
      <c r="B2" s="56"/>
      <c r="C2" s="56"/>
      <c r="D2" s="56"/>
      <c r="E2" s="56"/>
      <c r="F2" s="56"/>
      <c r="G2" s="56"/>
    </row>
    <row r="3" spans="1:11">
      <c r="A3" s="46"/>
      <c r="B3" s="47"/>
      <c r="C3" s="47"/>
      <c r="D3" s="47"/>
      <c r="E3" s="47"/>
      <c r="F3" s="47"/>
      <c r="G3" s="47"/>
    </row>
    <row r="4" spans="1:11" ht="26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I4"/>
      <c r="J4" s="9" t="s">
        <v>20</v>
      </c>
      <c r="K4"/>
    </row>
    <row r="5" spans="1:11" ht="15">
      <c r="A5" s="3">
        <v>1</v>
      </c>
      <c r="B5" s="3" t="s">
        <v>8</v>
      </c>
      <c r="C5" s="4" t="s">
        <v>9</v>
      </c>
      <c r="D5" s="4">
        <v>6</v>
      </c>
      <c r="E5" s="4">
        <v>2012</v>
      </c>
      <c r="F5" s="5">
        <v>10</v>
      </c>
      <c r="G5" s="5">
        <v>193844</v>
      </c>
      <c r="I5" s="9" t="s">
        <v>18</v>
      </c>
      <c r="J5" t="s">
        <v>23</v>
      </c>
      <c r="K5" t="s">
        <v>21</v>
      </c>
    </row>
    <row r="6" spans="1:11" ht="15">
      <c r="A6" s="3">
        <v>1</v>
      </c>
      <c r="B6" s="3" t="s">
        <v>8</v>
      </c>
      <c r="C6" s="4" t="s">
        <v>9</v>
      </c>
      <c r="D6" s="4">
        <v>6</v>
      </c>
      <c r="E6" s="4">
        <v>2012</v>
      </c>
      <c r="F6" s="5">
        <v>43697</v>
      </c>
      <c r="G6" s="5">
        <v>1355737776</v>
      </c>
      <c r="I6" s="10" t="s">
        <v>9</v>
      </c>
      <c r="J6" s="11">
        <v>43718</v>
      </c>
      <c r="K6" s="11">
        <v>1408114005</v>
      </c>
    </row>
    <row r="7" spans="1:11" ht="15">
      <c r="A7" s="3">
        <v>1</v>
      </c>
      <c r="B7" s="3" t="s">
        <v>8</v>
      </c>
      <c r="C7" s="4" t="s">
        <v>10</v>
      </c>
      <c r="D7" s="4">
        <v>6</v>
      </c>
      <c r="E7" s="4">
        <v>2012</v>
      </c>
      <c r="F7" s="5">
        <v>3884</v>
      </c>
      <c r="G7" s="5">
        <v>268160018</v>
      </c>
      <c r="I7" s="10" t="s">
        <v>10</v>
      </c>
      <c r="J7" s="11">
        <v>3932</v>
      </c>
      <c r="K7" s="11">
        <v>434300063</v>
      </c>
    </row>
    <row r="8" spans="1:11" ht="15">
      <c r="A8" s="3">
        <v>2</v>
      </c>
      <c r="B8" s="3" t="s">
        <v>11</v>
      </c>
      <c r="C8" s="4" t="s">
        <v>9</v>
      </c>
      <c r="D8" s="4">
        <v>6</v>
      </c>
      <c r="E8" s="4">
        <v>2012</v>
      </c>
      <c r="F8" s="5">
        <v>8</v>
      </c>
      <c r="G8" s="5">
        <v>13810357</v>
      </c>
      <c r="I8" s="10" t="s">
        <v>19</v>
      </c>
      <c r="J8" s="11">
        <v>47650</v>
      </c>
      <c r="K8" s="11">
        <v>1842414068</v>
      </c>
    </row>
    <row r="9" spans="1:11" ht="15">
      <c r="A9" s="3">
        <v>2</v>
      </c>
      <c r="B9" s="3" t="s">
        <v>11</v>
      </c>
      <c r="C9" s="4" t="s">
        <v>10</v>
      </c>
      <c r="D9" s="4">
        <v>6</v>
      </c>
      <c r="E9" s="4">
        <v>2012</v>
      </c>
      <c r="F9" s="5">
        <v>40</v>
      </c>
      <c r="G9" s="5">
        <v>76498798</v>
      </c>
      <c r="I9"/>
      <c r="J9"/>
      <c r="K9"/>
    </row>
    <row r="10" spans="1:11" ht="15">
      <c r="A10" s="3">
        <v>3</v>
      </c>
      <c r="B10" s="3" t="s">
        <v>12</v>
      </c>
      <c r="C10" s="4" t="s">
        <v>9</v>
      </c>
      <c r="D10" s="4">
        <v>6</v>
      </c>
      <c r="E10" s="4">
        <v>2012</v>
      </c>
      <c r="F10" s="5">
        <v>3</v>
      </c>
      <c r="G10" s="5">
        <v>38372028</v>
      </c>
      <c r="I10"/>
      <c r="J10"/>
      <c r="K10"/>
    </row>
    <row r="11" spans="1:11" ht="15">
      <c r="A11" s="3">
        <v>3</v>
      </c>
      <c r="B11" s="3" t="s">
        <v>12</v>
      </c>
      <c r="C11" s="4" t="s">
        <v>10</v>
      </c>
      <c r="D11" s="4">
        <v>6</v>
      </c>
      <c r="E11" s="4">
        <v>2012</v>
      </c>
      <c r="F11" s="5">
        <v>3</v>
      </c>
      <c r="G11" s="5">
        <v>69013445</v>
      </c>
      <c r="I11"/>
      <c r="J11"/>
      <c r="K11"/>
    </row>
    <row r="12" spans="1:11" ht="15">
      <c r="A12" s="3">
        <v>5</v>
      </c>
      <c r="B12" s="3" t="s">
        <v>14</v>
      </c>
      <c r="C12" s="4" t="s">
        <v>10</v>
      </c>
      <c r="D12" s="4">
        <v>6</v>
      </c>
      <c r="E12" s="4">
        <v>2012</v>
      </c>
      <c r="F12" s="5">
        <v>5</v>
      </c>
      <c r="G12" s="5">
        <v>20627802</v>
      </c>
      <c r="I12"/>
      <c r="J12"/>
      <c r="K12"/>
    </row>
    <row r="13" spans="1:11" ht="15">
      <c r="F13" s="17">
        <f>SUM(F5:F12)</f>
        <v>47650</v>
      </c>
      <c r="G13" s="17">
        <f>SUM(G5:G12)</f>
        <v>1842414068</v>
      </c>
      <c r="I13"/>
      <c r="J13"/>
      <c r="K13"/>
    </row>
    <row r="14" spans="1:11" ht="15">
      <c r="I14"/>
      <c r="J14"/>
      <c r="K14"/>
    </row>
    <row r="15" spans="1:11" ht="15">
      <c r="I15"/>
      <c r="J15"/>
      <c r="K15"/>
    </row>
    <row r="16" spans="1:11" ht="15">
      <c r="I16"/>
      <c r="J16"/>
      <c r="K16"/>
    </row>
    <row r="17" spans="9:11" ht="15">
      <c r="I17"/>
      <c r="J17"/>
      <c r="K17"/>
    </row>
    <row r="18" spans="9:11" ht="15">
      <c r="I18"/>
      <c r="J18"/>
      <c r="K18"/>
    </row>
    <row r="19" spans="9:11" ht="15">
      <c r="I19"/>
      <c r="J19"/>
      <c r="K19"/>
    </row>
    <row r="20" spans="9:11" ht="15">
      <c r="I20"/>
      <c r="J20"/>
      <c r="K20"/>
    </row>
    <row r="21" spans="9:11" ht="15">
      <c r="I21"/>
      <c r="J21"/>
      <c r="K21"/>
    </row>
  </sheetData>
  <mergeCells count="2">
    <mergeCell ref="A3:G3"/>
    <mergeCell ref="A2:G2"/>
  </mergeCells>
  <pageMargins left="0.7" right="0.7" top="0.75" bottom="0.75" header="0.3" footer="0.3"/>
  <pageSetup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L15"/>
  <sheetViews>
    <sheetView workbookViewId="0">
      <selection activeCell="G4" sqref="G4"/>
    </sheetView>
  </sheetViews>
  <sheetFormatPr baseColWidth="10" defaultRowHeight="15"/>
  <cols>
    <col min="1" max="1" width="9.85546875" bestFit="1" customWidth="1"/>
    <col min="2" max="2" width="15.28515625" customWidth="1"/>
    <col min="4" max="4" width="4.28515625" bestFit="1" customWidth="1"/>
    <col min="5" max="5" width="5" bestFit="1" customWidth="1"/>
    <col min="6" max="6" width="9.7109375" bestFit="1" customWidth="1"/>
    <col min="7" max="7" width="14.140625" bestFit="1" customWidth="1"/>
    <col min="10" max="10" width="16" bestFit="1" customWidth="1"/>
    <col min="11" max="11" width="17.140625" bestFit="1" customWidth="1"/>
    <col min="12" max="12" width="15.140625" bestFit="1" customWidth="1"/>
  </cols>
  <sheetData>
    <row r="1" spans="1:12">
      <c r="A1" s="13"/>
      <c r="B1" s="1"/>
      <c r="C1" s="1"/>
      <c r="D1" s="1"/>
      <c r="E1" s="1"/>
      <c r="F1" s="1"/>
      <c r="G1" s="1"/>
    </row>
    <row r="2" spans="1:12">
      <c r="A2" s="46"/>
      <c r="B2" s="47"/>
      <c r="C2" s="47"/>
      <c r="D2" s="47"/>
      <c r="E2" s="47"/>
      <c r="F2" s="47"/>
      <c r="G2" s="47"/>
    </row>
    <row r="3" spans="1:12" ht="26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K3" s="9" t="s">
        <v>20</v>
      </c>
    </row>
    <row r="4" spans="1:12" ht="15" customHeight="1">
      <c r="A4" s="3">
        <v>1</v>
      </c>
      <c r="B4" s="3" t="s">
        <v>8</v>
      </c>
      <c r="C4" s="4" t="s">
        <v>9</v>
      </c>
      <c r="D4" s="4">
        <v>7</v>
      </c>
      <c r="E4" s="4">
        <v>2012</v>
      </c>
      <c r="F4" s="5">
        <v>42</v>
      </c>
      <c r="G4" s="5">
        <v>37433047</v>
      </c>
      <c r="J4" s="9" t="s">
        <v>18</v>
      </c>
      <c r="K4" t="s">
        <v>23</v>
      </c>
      <c r="L4" t="s">
        <v>21</v>
      </c>
    </row>
    <row r="5" spans="1:12" ht="15" customHeight="1">
      <c r="A5" s="3">
        <v>1</v>
      </c>
      <c r="B5" s="3" t="s">
        <v>8</v>
      </c>
      <c r="C5" s="4" t="s">
        <v>10</v>
      </c>
      <c r="D5" s="4">
        <v>7</v>
      </c>
      <c r="E5" s="4">
        <v>2012</v>
      </c>
      <c r="F5" s="5">
        <v>4</v>
      </c>
      <c r="G5" s="5">
        <v>24812692</v>
      </c>
      <c r="J5" s="10" t="s">
        <v>9</v>
      </c>
      <c r="K5" s="11">
        <v>11680</v>
      </c>
      <c r="L5" s="11">
        <v>666506076</v>
      </c>
    </row>
    <row r="6" spans="1:12" ht="15" customHeight="1">
      <c r="A6" s="3">
        <v>2</v>
      </c>
      <c r="B6" s="3" t="s">
        <v>11</v>
      </c>
      <c r="C6" s="4" t="s">
        <v>9</v>
      </c>
      <c r="D6" s="4">
        <v>7</v>
      </c>
      <c r="E6" s="4">
        <v>2012</v>
      </c>
      <c r="F6" s="5">
        <v>6</v>
      </c>
      <c r="G6" s="5">
        <v>13303078</v>
      </c>
      <c r="J6" s="10" t="s">
        <v>10</v>
      </c>
      <c r="K6" s="11">
        <v>1732</v>
      </c>
      <c r="L6" s="11">
        <v>221504216</v>
      </c>
    </row>
    <row r="7" spans="1:12" ht="15" customHeight="1">
      <c r="A7" s="3">
        <v>2</v>
      </c>
      <c r="B7" s="3" t="s">
        <v>11</v>
      </c>
      <c r="C7" s="4" t="s">
        <v>10</v>
      </c>
      <c r="D7" s="4">
        <v>7</v>
      </c>
      <c r="E7" s="4">
        <v>2012</v>
      </c>
      <c r="F7" s="5">
        <v>8</v>
      </c>
      <c r="G7" s="5">
        <v>39977190</v>
      </c>
      <c r="J7" s="10" t="s">
        <v>19</v>
      </c>
      <c r="K7" s="11">
        <v>13412</v>
      </c>
      <c r="L7" s="11">
        <v>888010292</v>
      </c>
    </row>
    <row r="8" spans="1:12" ht="15" customHeight="1">
      <c r="A8" s="3">
        <v>3</v>
      </c>
      <c r="B8" s="3" t="s">
        <v>12</v>
      </c>
      <c r="C8" s="4" t="s">
        <v>9</v>
      </c>
      <c r="D8" s="4">
        <v>7</v>
      </c>
      <c r="E8" s="4">
        <v>2012</v>
      </c>
      <c r="F8" s="5">
        <v>11632</v>
      </c>
      <c r="G8" s="5">
        <v>615769951</v>
      </c>
    </row>
    <row r="9" spans="1:12" ht="15" customHeight="1">
      <c r="A9" s="3">
        <v>3</v>
      </c>
      <c r="B9" s="3" t="s">
        <v>12</v>
      </c>
      <c r="C9" s="4" t="s">
        <v>10</v>
      </c>
      <c r="D9" s="4">
        <v>7</v>
      </c>
      <c r="E9" s="4">
        <v>2012</v>
      </c>
      <c r="F9" s="5">
        <v>1719</v>
      </c>
      <c r="G9" s="5">
        <v>149597448</v>
      </c>
    </row>
    <row r="10" spans="1:12" ht="15" customHeight="1">
      <c r="A10" s="3">
        <v>5</v>
      </c>
      <c r="B10" s="3" t="s">
        <v>14</v>
      </c>
      <c r="C10" s="4" t="s">
        <v>10</v>
      </c>
      <c r="D10" s="4">
        <v>7</v>
      </c>
      <c r="E10" s="4">
        <v>2012</v>
      </c>
      <c r="F10" s="5">
        <v>1</v>
      </c>
      <c r="G10" s="5">
        <v>7116886</v>
      </c>
    </row>
    <row r="11" spans="1:12" ht="15" customHeight="1">
      <c r="A11" s="57"/>
      <c r="B11" s="58"/>
      <c r="C11" s="14"/>
      <c r="D11" s="14"/>
      <c r="E11" s="4"/>
      <c r="F11" s="16">
        <f>SUM(F4:F10)</f>
        <v>13412</v>
      </c>
      <c r="G11" s="16">
        <f>SUM(G4:G10)</f>
        <v>888010292</v>
      </c>
    </row>
    <row r="12" spans="1:12">
      <c r="A12" s="1"/>
      <c r="B12" s="1"/>
      <c r="C12" s="1"/>
      <c r="D12" s="1"/>
      <c r="E12" s="1"/>
      <c r="F12" s="1"/>
      <c r="G12" s="1"/>
    </row>
    <row r="13" spans="1:12">
      <c r="A13" s="15"/>
      <c r="B13" s="1"/>
      <c r="C13" s="1"/>
      <c r="D13" s="1"/>
      <c r="E13" s="1"/>
      <c r="F13" s="1"/>
      <c r="G13" s="1"/>
    </row>
    <row r="14" spans="1:12">
      <c r="A14" s="1"/>
      <c r="B14" s="1"/>
      <c r="C14" s="1"/>
      <c r="D14" s="1"/>
      <c r="E14" s="1"/>
      <c r="F14" s="1"/>
      <c r="G14" s="1"/>
    </row>
    <row r="15" spans="1:12">
      <c r="A15" s="15"/>
      <c r="B15" s="1"/>
      <c r="C15" s="1"/>
      <c r="D15" s="1"/>
      <c r="E15" s="1"/>
      <c r="F15" s="1"/>
      <c r="G15" s="1"/>
    </row>
  </sheetData>
  <mergeCells count="2">
    <mergeCell ref="A2:G2"/>
    <mergeCell ref="A11:B11"/>
  </mergeCells>
  <pageMargins left="0.7" right="0.7" top="0.75" bottom="0.75" header="0.3" footer="0.3"/>
  <pageSetup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J5" sqref="J5:K6"/>
    </sheetView>
  </sheetViews>
  <sheetFormatPr baseColWidth="10" defaultRowHeight="12"/>
  <cols>
    <col min="1" max="1" width="11.42578125" style="33"/>
    <col min="2" max="2" width="13" style="33" customWidth="1"/>
    <col min="3" max="5" width="11.42578125" style="33"/>
    <col min="6" max="6" width="11.5703125" style="33" bestFit="1" customWidth="1"/>
    <col min="7" max="7" width="13.85546875" style="33" bestFit="1" customWidth="1"/>
    <col min="8" max="8" width="11.42578125" style="33"/>
    <col min="9" max="9" width="16" style="33" bestFit="1" customWidth="1"/>
    <col min="10" max="10" width="17.140625" style="33" bestFit="1" customWidth="1"/>
    <col min="11" max="11" width="16.85546875" style="33" bestFit="1" customWidth="1"/>
    <col min="12" max="16384" width="11.42578125" style="33"/>
  </cols>
  <sheetData>
    <row r="1" spans="1:11" ht="60" customHeight="1">
      <c r="A1" s="63" t="s">
        <v>0</v>
      </c>
      <c r="B1" s="64"/>
      <c r="C1" s="64"/>
      <c r="D1" s="64"/>
      <c r="E1" s="64"/>
      <c r="F1" s="64"/>
      <c r="G1" s="64"/>
    </row>
    <row r="2" spans="1:11">
      <c r="A2" s="59" t="s">
        <v>47</v>
      </c>
      <c r="B2" s="60"/>
      <c r="C2" s="60"/>
      <c r="D2" s="60"/>
      <c r="E2" s="60"/>
      <c r="F2" s="60"/>
      <c r="G2" s="60"/>
    </row>
    <row r="3" spans="1:11" ht="15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I3"/>
      <c r="J3" s="9" t="s">
        <v>20</v>
      </c>
      <c r="K3"/>
    </row>
    <row r="4" spans="1:11" ht="15">
      <c r="A4" s="35">
        <v>1</v>
      </c>
      <c r="B4" s="35" t="s">
        <v>8</v>
      </c>
      <c r="C4" s="36" t="s">
        <v>9</v>
      </c>
      <c r="D4" s="36">
        <v>8</v>
      </c>
      <c r="E4" s="36">
        <v>2012</v>
      </c>
      <c r="F4" s="40">
        <v>11</v>
      </c>
      <c r="G4" s="40">
        <v>220616</v>
      </c>
      <c r="I4" s="9" t="s">
        <v>18</v>
      </c>
      <c r="J4" t="s">
        <v>23</v>
      </c>
      <c r="K4" t="s">
        <v>21</v>
      </c>
    </row>
    <row r="5" spans="1:11" ht="15">
      <c r="A5" s="35">
        <v>1</v>
      </c>
      <c r="B5" s="35" t="s">
        <v>8</v>
      </c>
      <c r="C5" s="36" t="s">
        <v>9</v>
      </c>
      <c r="D5" s="36">
        <v>8</v>
      </c>
      <c r="E5" s="36">
        <v>2012</v>
      </c>
      <c r="F5" s="40">
        <v>45019</v>
      </c>
      <c r="G5" s="40">
        <v>1403837946</v>
      </c>
      <c r="I5" s="10" t="s">
        <v>9</v>
      </c>
      <c r="J5" s="11">
        <v>60864</v>
      </c>
      <c r="K5" s="11">
        <v>2184872321</v>
      </c>
    </row>
    <row r="6" spans="1:11" ht="15">
      <c r="A6" s="35">
        <v>1</v>
      </c>
      <c r="B6" s="35" t="s">
        <v>8</v>
      </c>
      <c r="C6" s="36" t="s">
        <v>10</v>
      </c>
      <c r="D6" s="36">
        <v>8</v>
      </c>
      <c r="E6" s="36">
        <v>2012</v>
      </c>
      <c r="F6" s="40">
        <v>4098</v>
      </c>
      <c r="G6" s="40">
        <v>306602698</v>
      </c>
      <c r="I6" s="10" t="s">
        <v>10</v>
      </c>
      <c r="J6" s="11">
        <v>12010</v>
      </c>
      <c r="K6" s="11">
        <v>983002528</v>
      </c>
    </row>
    <row r="7" spans="1:11" ht="15">
      <c r="A7" s="35">
        <v>2</v>
      </c>
      <c r="B7" s="35" t="s">
        <v>43</v>
      </c>
      <c r="C7" s="36" t="s">
        <v>9</v>
      </c>
      <c r="D7" s="36">
        <v>8</v>
      </c>
      <c r="E7" s="36">
        <v>2012</v>
      </c>
      <c r="F7" s="40">
        <v>4081</v>
      </c>
      <c r="G7" s="40">
        <v>141945202</v>
      </c>
      <c r="I7" s="10" t="s">
        <v>19</v>
      </c>
      <c r="J7" s="11">
        <v>72874</v>
      </c>
      <c r="K7" s="11">
        <v>3167874849</v>
      </c>
    </row>
    <row r="8" spans="1:11" ht="15">
      <c r="A8" s="35">
        <v>2</v>
      </c>
      <c r="B8" s="35" t="s">
        <v>43</v>
      </c>
      <c r="C8" s="36" t="s">
        <v>10</v>
      </c>
      <c r="D8" s="36">
        <v>8</v>
      </c>
      <c r="E8" s="36">
        <v>2012</v>
      </c>
      <c r="F8" s="40">
        <v>5828</v>
      </c>
      <c r="G8" s="40">
        <v>353469068</v>
      </c>
      <c r="I8"/>
      <c r="J8"/>
      <c r="K8"/>
    </row>
    <row r="9" spans="1:11" ht="15">
      <c r="A9" s="35">
        <v>3</v>
      </c>
      <c r="B9" s="35" t="s">
        <v>12</v>
      </c>
      <c r="C9" s="36" t="s">
        <v>9</v>
      </c>
      <c r="D9" s="36">
        <v>8</v>
      </c>
      <c r="E9" s="36">
        <v>2012</v>
      </c>
      <c r="F9" s="40">
        <v>11619</v>
      </c>
      <c r="G9" s="40">
        <v>627351143</v>
      </c>
      <c r="I9"/>
      <c r="J9"/>
      <c r="K9"/>
    </row>
    <row r="10" spans="1:11" ht="15">
      <c r="A10" s="35">
        <v>3</v>
      </c>
      <c r="B10" s="35" t="s">
        <v>12</v>
      </c>
      <c r="C10" s="36" t="s">
        <v>10</v>
      </c>
      <c r="D10" s="36">
        <v>8</v>
      </c>
      <c r="E10" s="36">
        <v>2012</v>
      </c>
      <c r="F10" s="40">
        <v>1692</v>
      </c>
      <c r="G10" s="40">
        <v>294843078</v>
      </c>
      <c r="I10"/>
      <c r="J10"/>
      <c r="K10"/>
    </row>
    <row r="11" spans="1:11" ht="15">
      <c r="A11" s="35">
        <v>4</v>
      </c>
      <c r="B11" s="35" t="s">
        <v>13</v>
      </c>
      <c r="C11" s="36" t="s">
        <v>10</v>
      </c>
      <c r="D11" s="36">
        <v>8</v>
      </c>
      <c r="E11" s="36">
        <v>2012</v>
      </c>
      <c r="F11" s="40">
        <v>1</v>
      </c>
      <c r="G11" s="40">
        <v>241052</v>
      </c>
      <c r="I11"/>
      <c r="J11"/>
      <c r="K11"/>
    </row>
    <row r="12" spans="1:11" ht="15">
      <c r="A12" s="35">
        <v>5</v>
      </c>
      <c r="B12" s="35" t="s">
        <v>14</v>
      </c>
      <c r="C12" s="36" t="s">
        <v>9</v>
      </c>
      <c r="D12" s="36">
        <v>8</v>
      </c>
      <c r="E12" s="36">
        <v>2012</v>
      </c>
      <c r="F12" s="40">
        <v>74</v>
      </c>
      <c r="G12" s="40">
        <v>9047179</v>
      </c>
      <c r="I12"/>
      <c r="J12"/>
      <c r="K12"/>
    </row>
    <row r="13" spans="1:11" ht="15">
      <c r="A13" s="35">
        <v>5</v>
      </c>
      <c r="B13" s="35" t="s">
        <v>14</v>
      </c>
      <c r="C13" s="36" t="s">
        <v>10</v>
      </c>
      <c r="D13" s="36">
        <v>8</v>
      </c>
      <c r="E13" s="36">
        <v>2012</v>
      </c>
      <c r="F13" s="40">
        <v>297</v>
      </c>
      <c r="G13" s="40">
        <v>22860000</v>
      </c>
      <c r="I13"/>
      <c r="J13"/>
      <c r="K13"/>
    </row>
    <row r="14" spans="1:11" ht="15">
      <c r="A14" s="35">
        <v>9</v>
      </c>
      <c r="B14" s="35" t="s">
        <v>44</v>
      </c>
      <c r="C14" s="36" t="s">
        <v>10</v>
      </c>
      <c r="D14" s="36">
        <v>8</v>
      </c>
      <c r="E14" s="36">
        <v>2012</v>
      </c>
      <c r="F14" s="40">
        <v>27</v>
      </c>
      <c r="G14" s="40">
        <v>1170501</v>
      </c>
      <c r="I14"/>
      <c r="J14"/>
      <c r="K14"/>
    </row>
    <row r="15" spans="1:11" ht="15">
      <c r="A15" s="35" t="s">
        <v>45</v>
      </c>
      <c r="B15" s="35" t="s">
        <v>46</v>
      </c>
      <c r="C15" s="36" t="s">
        <v>9</v>
      </c>
      <c r="D15" s="36">
        <v>8</v>
      </c>
      <c r="E15" s="36">
        <v>2012</v>
      </c>
      <c r="F15" s="40">
        <v>24</v>
      </c>
      <c r="G15" s="40">
        <v>882167</v>
      </c>
      <c r="I15"/>
      <c r="J15"/>
      <c r="K15"/>
    </row>
    <row r="16" spans="1:11" ht="15">
      <c r="A16" s="35" t="s">
        <v>45</v>
      </c>
      <c r="B16" s="35" t="s">
        <v>46</v>
      </c>
      <c r="C16" s="36" t="s">
        <v>10</v>
      </c>
      <c r="D16" s="36">
        <v>8</v>
      </c>
      <c r="E16" s="36">
        <v>2012</v>
      </c>
      <c r="F16" s="40">
        <v>4</v>
      </c>
      <c r="G16" s="40">
        <v>205601</v>
      </c>
      <c r="I16"/>
      <c r="J16"/>
      <c r="K16"/>
    </row>
    <row r="17" spans="1:11" ht="24.75">
      <c r="A17" s="35" t="s">
        <v>16</v>
      </c>
      <c r="B17" s="35" t="s">
        <v>17</v>
      </c>
      <c r="C17" s="36" t="s">
        <v>9</v>
      </c>
      <c r="D17" s="36">
        <v>8</v>
      </c>
      <c r="E17" s="36">
        <v>2012</v>
      </c>
      <c r="F17" s="40">
        <v>36</v>
      </c>
      <c r="G17" s="40">
        <v>1588068</v>
      </c>
      <c r="I17"/>
      <c r="J17"/>
      <c r="K17"/>
    </row>
    <row r="18" spans="1:11" ht="24.75">
      <c r="A18" s="35" t="s">
        <v>16</v>
      </c>
      <c r="B18" s="35" t="s">
        <v>17</v>
      </c>
      <c r="C18" s="36" t="s">
        <v>10</v>
      </c>
      <c r="D18" s="36">
        <v>8</v>
      </c>
      <c r="E18" s="36">
        <v>2012</v>
      </c>
      <c r="F18" s="40">
        <v>63</v>
      </c>
      <c r="G18" s="40">
        <v>3610530</v>
      </c>
      <c r="I18"/>
      <c r="J18"/>
      <c r="K18"/>
    </row>
    <row r="19" spans="1:11" ht="15">
      <c r="A19" s="61"/>
      <c r="B19" s="62"/>
      <c r="C19" s="37"/>
      <c r="D19" s="38"/>
      <c r="E19" s="38"/>
      <c r="F19" s="38"/>
      <c r="G19" s="39"/>
      <c r="I19"/>
      <c r="J19"/>
      <c r="K19"/>
    </row>
    <row r="20" spans="1:11" ht="15">
      <c r="I20"/>
      <c r="J20"/>
      <c r="K20"/>
    </row>
  </sheetData>
  <mergeCells count="3">
    <mergeCell ref="A2:G2"/>
    <mergeCell ref="A19:B19"/>
    <mergeCell ref="A1:G1"/>
  </mergeCells>
  <pageMargins left="0.7" right="0.7" top="0.75" bottom="0.75" header="0.3" footer="0.3"/>
  <pageSetup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L20"/>
  <sheetViews>
    <sheetView workbookViewId="0">
      <selection activeCell="B9" sqref="B9"/>
    </sheetView>
  </sheetViews>
  <sheetFormatPr baseColWidth="10" defaultRowHeight="12"/>
  <cols>
    <col min="1" max="9" width="11.42578125" style="33"/>
    <col min="10" max="10" width="16" style="33" bestFit="1" customWidth="1"/>
    <col min="11" max="11" width="17.140625" style="33" bestFit="1" customWidth="1"/>
    <col min="12" max="12" width="16.85546875" style="33" bestFit="1" customWidth="1"/>
    <col min="13" max="16384" width="11.42578125" style="33"/>
  </cols>
  <sheetData>
    <row r="1" spans="1:12" ht="60" customHeight="1">
      <c r="A1" s="63" t="s">
        <v>0</v>
      </c>
      <c r="B1" s="64"/>
      <c r="C1" s="64"/>
      <c r="D1" s="64"/>
      <c r="E1" s="64"/>
      <c r="F1" s="64"/>
      <c r="G1" s="64"/>
      <c r="H1" s="64"/>
    </row>
    <row r="2" spans="1:12">
      <c r="A2" s="59" t="s">
        <v>47</v>
      </c>
      <c r="B2" s="60"/>
      <c r="C2" s="60"/>
      <c r="D2" s="60"/>
      <c r="E2" s="60"/>
      <c r="F2" s="60"/>
      <c r="G2" s="60"/>
    </row>
    <row r="3" spans="1:12" ht="15">
      <c r="A3" s="34" t="s">
        <v>1</v>
      </c>
      <c r="B3" s="34" t="s">
        <v>2</v>
      </c>
      <c r="C3" s="34" t="s">
        <v>3</v>
      </c>
      <c r="D3" s="34" t="s">
        <v>4</v>
      </c>
      <c r="E3" s="34" t="s">
        <v>5</v>
      </c>
      <c r="F3" s="34" t="s">
        <v>6</v>
      </c>
      <c r="G3" s="34" t="s">
        <v>7</v>
      </c>
      <c r="J3"/>
      <c r="K3" s="9" t="s">
        <v>20</v>
      </c>
      <c r="L3"/>
    </row>
    <row r="4" spans="1:12" ht="15">
      <c r="A4" s="35">
        <v>1</v>
      </c>
      <c r="B4" s="35" t="s">
        <v>8</v>
      </c>
      <c r="C4" s="36" t="s">
        <v>9</v>
      </c>
      <c r="D4" s="36">
        <v>9</v>
      </c>
      <c r="E4" s="36">
        <v>2012</v>
      </c>
      <c r="F4" s="36">
        <v>9</v>
      </c>
      <c r="G4" s="36">
        <v>216665</v>
      </c>
      <c r="J4" s="9" t="s">
        <v>18</v>
      </c>
      <c r="K4" t="s">
        <v>23</v>
      </c>
      <c r="L4" t="s">
        <v>21</v>
      </c>
    </row>
    <row r="5" spans="1:12" ht="15">
      <c r="A5" s="35">
        <v>1</v>
      </c>
      <c r="B5" s="35" t="s">
        <v>8</v>
      </c>
      <c r="C5" s="36" t="s">
        <v>9</v>
      </c>
      <c r="D5" s="36">
        <v>9</v>
      </c>
      <c r="E5" s="36">
        <v>2012</v>
      </c>
      <c r="F5" s="36">
        <v>44686</v>
      </c>
      <c r="G5" s="36">
        <v>1474006340</v>
      </c>
      <c r="J5" s="10" t="s">
        <v>9</v>
      </c>
      <c r="K5" s="11">
        <v>57756</v>
      </c>
      <c r="L5" s="11">
        <v>2789898154</v>
      </c>
    </row>
    <row r="6" spans="1:12" ht="15">
      <c r="A6" s="35">
        <v>1</v>
      </c>
      <c r="B6" s="35" t="s">
        <v>8</v>
      </c>
      <c r="C6" s="36" t="s">
        <v>10</v>
      </c>
      <c r="D6" s="36">
        <v>9</v>
      </c>
      <c r="E6" s="36">
        <v>2012</v>
      </c>
      <c r="F6" s="36">
        <v>3969</v>
      </c>
      <c r="G6" s="36">
        <v>273800450</v>
      </c>
      <c r="J6" s="10" t="s">
        <v>10</v>
      </c>
      <c r="K6" s="11">
        <v>11760</v>
      </c>
      <c r="L6" s="11">
        <v>943732921</v>
      </c>
    </row>
    <row r="7" spans="1:12" ht="15">
      <c r="A7" s="35">
        <v>2</v>
      </c>
      <c r="B7" s="35" t="s">
        <v>43</v>
      </c>
      <c r="C7" s="36" t="s">
        <v>9</v>
      </c>
      <c r="D7" s="36">
        <v>9</v>
      </c>
      <c r="E7" s="36">
        <v>2012</v>
      </c>
      <c r="F7" s="36">
        <v>407</v>
      </c>
      <c r="G7" s="36">
        <v>139035256</v>
      </c>
      <c r="J7" s="10" t="s">
        <v>19</v>
      </c>
      <c r="K7" s="11">
        <v>69516</v>
      </c>
      <c r="L7" s="11">
        <v>3733631075</v>
      </c>
    </row>
    <row r="8" spans="1:12" ht="15">
      <c r="A8" s="35">
        <v>2</v>
      </c>
      <c r="B8" s="35" t="s">
        <v>43</v>
      </c>
      <c r="C8" s="36" t="s">
        <v>10</v>
      </c>
      <c r="D8" s="36">
        <v>9</v>
      </c>
      <c r="E8" s="36">
        <v>2012</v>
      </c>
      <c r="F8" s="36">
        <v>5808</v>
      </c>
      <c r="G8" s="36">
        <v>351036222</v>
      </c>
      <c r="J8"/>
      <c r="K8"/>
      <c r="L8"/>
    </row>
    <row r="9" spans="1:12" ht="24.75">
      <c r="A9" s="35">
        <v>3</v>
      </c>
      <c r="B9" s="35" t="s">
        <v>12</v>
      </c>
      <c r="C9" s="36" t="s">
        <v>9</v>
      </c>
      <c r="D9" s="36">
        <v>9</v>
      </c>
      <c r="E9" s="36">
        <v>2012</v>
      </c>
      <c r="F9" s="36">
        <v>12574</v>
      </c>
      <c r="G9" s="36">
        <v>1173661645</v>
      </c>
      <c r="J9"/>
      <c r="K9"/>
      <c r="L9"/>
    </row>
    <row r="10" spans="1:12" ht="24.75">
      <c r="A10" s="35">
        <v>3</v>
      </c>
      <c r="B10" s="35" t="s">
        <v>12</v>
      </c>
      <c r="C10" s="36" t="s">
        <v>10</v>
      </c>
      <c r="D10" s="36">
        <v>9</v>
      </c>
      <c r="E10" s="36">
        <v>2012</v>
      </c>
      <c r="F10" s="36">
        <v>1668</v>
      </c>
      <c r="G10" s="36">
        <v>292724421</v>
      </c>
      <c r="J10"/>
      <c r="K10"/>
      <c r="L10"/>
    </row>
    <row r="11" spans="1:12" ht="15">
      <c r="A11" s="35">
        <v>4</v>
      </c>
      <c r="B11" s="35" t="s">
        <v>13</v>
      </c>
      <c r="C11" s="36" t="s">
        <v>10</v>
      </c>
      <c r="D11" s="36">
        <v>9</v>
      </c>
      <c r="E11" s="36">
        <v>2012</v>
      </c>
      <c r="F11" s="36">
        <v>1</v>
      </c>
      <c r="G11" s="36">
        <v>241052</v>
      </c>
      <c r="J11"/>
      <c r="K11"/>
      <c r="L11"/>
    </row>
    <row r="12" spans="1:12" ht="15">
      <c r="A12" s="35">
        <v>5</v>
      </c>
      <c r="B12" s="35" t="s">
        <v>14</v>
      </c>
      <c r="C12" s="36" t="s">
        <v>9</v>
      </c>
      <c r="D12" s="36">
        <v>9</v>
      </c>
      <c r="E12" s="36">
        <v>2012</v>
      </c>
      <c r="F12" s="36">
        <v>75</v>
      </c>
      <c r="G12" s="36">
        <v>2772732</v>
      </c>
      <c r="J12"/>
      <c r="K12"/>
      <c r="L12"/>
    </row>
    <row r="13" spans="1:12" ht="15">
      <c r="A13" s="35">
        <v>5</v>
      </c>
      <c r="B13" s="35" t="s">
        <v>14</v>
      </c>
      <c r="C13" s="36" t="s">
        <v>10</v>
      </c>
      <c r="D13" s="36">
        <v>9</v>
      </c>
      <c r="E13" s="36">
        <v>2012</v>
      </c>
      <c r="F13" s="36">
        <v>295</v>
      </c>
      <c r="G13" s="36">
        <v>24480445</v>
      </c>
      <c r="J13"/>
      <c r="K13"/>
      <c r="L13"/>
    </row>
    <row r="14" spans="1:12" ht="24.75">
      <c r="A14" s="35">
        <v>9</v>
      </c>
      <c r="B14" s="35" t="s">
        <v>44</v>
      </c>
      <c r="C14" s="36" t="s">
        <v>10</v>
      </c>
      <c r="D14" s="36">
        <v>9</v>
      </c>
      <c r="E14" s="36">
        <v>2012</v>
      </c>
      <c r="F14" s="36">
        <v>14</v>
      </c>
      <c r="G14" s="36">
        <v>1170936</v>
      </c>
      <c r="J14"/>
      <c r="K14"/>
      <c r="L14"/>
    </row>
    <row r="15" spans="1:12" ht="24.75">
      <c r="A15" s="35" t="s">
        <v>16</v>
      </c>
      <c r="B15" s="35" t="s">
        <v>17</v>
      </c>
      <c r="C15" s="36" t="s">
        <v>9</v>
      </c>
      <c r="D15" s="36">
        <v>9</v>
      </c>
      <c r="E15" s="36">
        <v>2012</v>
      </c>
      <c r="F15" s="36">
        <v>5</v>
      </c>
      <c r="G15" s="36">
        <v>205516</v>
      </c>
      <c r="J15"/>
      <c r="K15"/>
      <c r="L15"/>
    </row>
    <row r="16" spans="1:12" ht="24.75">
      <c r="A16" s="35" t="s">
        <v>16</v>
      </c>
      <c r="B16" s="35" t="s">
        <v>17</v>
      </c>
      <c r="C16" s="36" t="s">
        <v>10</v>
      </c>
      <c r="D16" s="36">
        <v>9</v>
      </c>
      <c r="E16" s="36">
        <v>2012</v>
      </c>
      <c r="F16" s="36">
        <v>5</v>
      </c>
      <c r="G16" s="36">
        <v>279395</v>
      </c>
      <c r="J16"/>
      <c r="K16"/>
      <c r="L16"/>
    </row>
    <row r="17" spans="1:12" ht="15">
      <c r="A17" s="61"/>
      <c r="B17" s="62"/>
      <c r="C17" s="37"/>
      <c r="D17" s="38"/>
      <c r="E17" s="38"/>
      <c r="F17" s="38"/>
      <c r="G17" s="39"/>
      <c r="J17"/>
      <c r="K17"/>
      <c r="L17"/>
    </row>
    <row r="18" spans="1:12" ht="15">
      <c r="J18"/>
      <c r="K18"/>
      <c r="L18"/>
    </row>
    <row r="19" spans="1:12" ht="15">
      <c r="J19"/>
      <c r="K19"/>
      <c r="L19"/>
    </row>
    <row r="20" spans="1:12" ht="15">
      <c r="J20"/>
      <c r="K20"/>
      <c r="L20"/>
    </row>
  </sheetData>
  <mergeCells count="3">
    <mergeCell ref="A2:G2"/>
    <mergeCell ref="A17:B17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11</vt:i4>
      </vt:variant>
    </vt:vector>
  </HeadingPairs>
  <TitlesOfParts>
    <vt:vector size="24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totalizado</vt:lpstr>
      <vt:lpstr>abr</vt:lpstr>
      <vt:lpstr>ago</vt:lpstr>
      <vt:lpstr>dic</vt:lpstr>
      <vt:lpstr>ene</vt:lpstr>
      <vt:lpstr>feb</vt:lpstr>
      <vt:lpstr>jul</vt:lpstr>
      <vt:lpstr>jun</vt:lpstr>
      <vt:lpstr>mar</vt:lpstr>
      <vt:lpstr>may</vt:lpstr>
      <vt:lpstr>nov</vt:lpstr>
      <vt:lpstr>sep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glabarrera</dc:creator>
  <cp:lastModifiedBy>glabarrera</cp:lastModifiedBy>
  <dcterms:created xsi:type="dcterms:W3CDTF">2012-05-17T13:22:46Z</dcterms:created>
  <dcterms:modified xsi:type="dcterms:W3CDTF">2013-01-03T13:47:12Z</dcterms:modified>
</cp:coreProperties>
</file>